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suzanne_white_oxfordshire_gov_uk/Documents/Intranet - Docs/Countryside/"/>
    </mc:Choice>
  </mc:AlternateContent>
  <xr:revisionPtr revIDLastSave="0" documentId="8_{1E20AAA1-C628-4009-B4A7-20F1A0166B1E}" xr6:coauthVersionLast="47" xr6:coauthVersionMax="47" xr10:uidLastSave="{00000000-0000-0000-0000-000000000000}"/>
  <bookViews>
    <workbookView xWindow="-110" yWindow="-110" windowWidth="19420" windowHeight="10420" activeTab="2" xr2:uid="{F8FA3A7C-30B5-448F-B13B-4F74B821BD75}"/>
  </bookViews>
  <sheets>
    <sheet name="Urban 1" sheetId="2" r:id="rId1"/>
    <sheet name="Urban 2" sheetId="3" r:id="rId2"/>
    <sheet name="Rural" sheetId="4" r:id="rId3"/>
  </sheets>
  <externalReferences>
    <externalReference r:id="rId4"/>
  </externalReferences>
  <definedNames>
    <definedName name="Display_Week" localSheetId="2">Rural!$B$4</definedName>
    <definedName name="Display_Week" localSheetId="0">'Urban 1'!$B$4</definedName>
    <definedName name="Display_Week" localSheetId="1">'Urban 2'!$B$4</definedName>
    <definedName name="Display_Week">[1]HSR!$B$4</definedName>
    <definedName name="_xlnm.Print_Titles" localSheetId="2">Rural!$4:$6</definedName>
    <definedName name="_xlnm.Print_Titles" localSheetId="0">'Urban 1'!$4:$6</definedName>
    <definedName name="_xlnm.Print_Titles" localSheetId="1">'Urban 2'!$4:$6</definedName>
    <definedName name="Project_Start" localSheetId="2">Rural!$B$3</definedName>
    <definedName name="Project_Start" localSheetId="0">'Urban 1'!$B$3</definedName>
    <definedName name="Project_Start" localSheetId="1">'Urban 2'!$B$3</definedName>
    <definedName name="Project_Start">[1]HSR!$B$3</definedName>
    <definedName name="task_end" localSheetId="2">Rural!$C1</definedName>
    <definedName name="task_end" localSheetId="0">'Urban 1'!$C1</definedName>
    <definedName name="task_end" localSheetId="1">'Urban 2'!$C1</definedName>
    <definedName name="task_progress" localSheetId="2">Rural!#REF!</definedName>
    <definedName name="task_progress" localSheetId="0">'Urban 1'!#REF!</definedName>
    <definedName name="task_progress" localSheetId="1">'Urban 2'!#REF!</definedName>
    <definedName name="task_start" localSheetId="2">Rural!$B1</definedName>
    <definedName name="task_start" localSheetId="0">'Urban 1'!$B1</definedName>
    <definedName name="task_start" localSheetId="1">'Urban 2'!$B1</definedName>
    <definedName name="today" localSheetId="2">TODAY()</definedName>
    <definedName name="today" localSheetId="0">TODAY()</definedName>
    <definedName name="today" localSheetId="1">TODAY()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4" l="1"/>
  <c r="G5" i="4" s="1"/>
  <c r="E7" i="4"/>
  <c r="E8" i="4"/>
  <c r="B9" i="4"/>
  <c r="E9" i="4" s="1"/>
  <c r="E10" i="4"/>
  <c r="F5" i="3"/>
  <c r="E7" i="3"/>
  <c r="B9" i="3"/>
  <c r="F5" i="2"/>
  <c r="F4" i="2" s="1"/>
  <c r="E7" i="2"/>
  <c r="B9" i="2"/>
  <c r="E9" i="2" s="1"/>
  <c r="B12" i="4" l="1"/>
  <c r="G4" i="4"/>
  <c r="G6" i="4"/>
  <c r="H5" i="4"/>
  <c r="B11" i="4"/>
  <c r="E11" i="4" s="1"/>
  <c r="B14" i="4"/>
  <c r="B15" i="4"/>
  <c r="B16" i="4" s="1"/>
  <c r="B17" i="4" s="1"/>
  <c r="B18" i="4" s="1"/>
  <c r="B19" i="4" s="1"/>
  <c r="B20" i="4" s="1"/>
  <c r="B21" i="4" s="1"/>
  <c r="B22" i="4" s="1"/>
  <c r="F4" i="4"/>
  <c r="F6" i="4"/>
  <c r="F6" i="2"/>
  <c r="G5" i="2"/>
  <c r="B26" i="2"/>
  <c r="B27" i="2" s="1"/>
  <c r="B28" i="2" s="1"/>
  <c r="B29" i="2" s="1"/>
  <c r="B30" i="2" s="1"/>
  <c r="B31" i="2" s="1"/>
  <c r="B32" i="2" s="1"/>
  <c r="B33" i="2" s="1"/>
  <c r="B34" i="2" s="1"/>
  <c r="F4" i="3"/>
  <c r="F6" i="3"/>
  <c r="G5" i="3"/>
  <c r="E9" i="3"/>
  <c r="B10" i="3"/>
  <c r="B10" i="2"/>
  <c r="G6" i="2"/>
  <c r="H4" i="4" l="1"/>
  <c r="H6" i="4"/>
  <c r="I5" i="4"/>
  <c r="G4" i="2"/>
  <c r="H5" i="2"/>
  <c r="E10" i="3"/>
  <c r="B11" i="3"/>
  <c r="H5" i="3"/>
  <c r="G4" i="3"/>
  <c r="G6" i="3"/>
  <c r="B11" i="2"/>
  <c r="E10" i="2"/>
  <c r="J5" i="4" l="1"/>
  <c r="I4" i="4"/>
  <c r="I6" i="4"/>
  <c r="H4" i="2"/>
  <c r="H6" i="2"/>
  <c r="I5" i="2"/>
  <c r="E11" i="3"/>
  <c r="B12" i="3"/>
  <c r="I5" i="3"/>
  <c r="H4" i="3"/>
  <c r="H6" i="3"/>
  <c r="E11" i="2"/>
  <c r="B12" i="2"/>
  <c r="K5" i="4" l="1"/>
  <c r="J4" i="4"/>
  <c r="J6" i="4"/>
  <c r="I4" i="2"/>
  <c r="I6" i="2"/>
  <c r="J5" i="2"/>
  <c r="E12" i="3"/>
  <c r="B13" i="3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J5" i="3"/>
  <c r="I6" i="3"/>
  <c r="I4" i="3"/>
  <c r="E12" i="2"/>
  <c r="B13" i="2"/>
  <c r="B14" i="2" s="1"/>
  <c r="B15" i="2" s="1"/>
  <c r="B16" i="2" s="1"/>
  <c r="B17" i="2" s="1"/>
  <c r="L5" i="4" l="1"/>
  <c r="K4" i="4"/>
  <c r="K6" i="4"/>
  <c r="J4" i="2"/>
  <c r="K5" i="2"/>
  <c r="J6" i="2"/>
  <c r="K5" i="3"/>
  <c r="J4" i="3"/>
  <c r="J6" i="3"/>
  <c r="B35" i="2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18" i="2"/>
  <c r="B19" i="2" s="1"/>
  <c r="B20" i="2" s="1"/>
  <c r="B21" i="2" s="1"/>
  <c r="B22" i="2" s="1"/>
  <c r="B23" i="2" s="1"/>
  <c r="B24" i="2" s="1"/>
  <c r="M5" i="4" l="1"/>
  <c r="L4" i="4"/>
  <c r="L6" i="4"/>
  <c r="K6" i="2"/>
  <c r="L5" i="2"/>
  <c r="K4" i="2"/>
  <c r="K4" i="3"/>
  <c r="L5" i="3"/>
  <c r="K6" i="3"/>
  <c r="N5" i="4" l="1"/>
  <c r="M4" i="4"/>
  <c r="M6" i="4"/>
  <c r="L6" i="2"/>
  <c r="M5" i="2"/>
  <c r="L4" i="2"/>
  <c r="L6" i="3"/>
  <c r="M5" i="3"/>
  <c r="L4" i="3"/>
  <c r="O5" i="4" l="1"/>
  <c r="N6" i="4"/>
  <c r="N4" i="4"/>
  <c r="M4" i="2"/>
  <c r="M6" i="2"/>
  <c r="N5" i="2"/>
  <c r="N5" i="3"/>
  <c r="M6" i="3"/>
  <c r="M4" i="3"/>
  <c r="P5" i="4" l="1"/>
  <c r="O6" i="4"/>
  <c r="O4" i="4"/>
  <c r="N6" i="2"/>
  <c r="N4" i="2"/>
  <c r="O5" i="2"/>
  <c r="O5" i="3"/>
  <c r="N6" i="3"/>
  <c r="N4" i="3"/>
  <c r="Q5" i="4" l="1"/>
  <c r="P6" i="4"/>
  <c r="P4" i="4"/>
  <c r="O4" i="2"/>
  <c r="O6" i="2"/>
  <c r="P5" i="2"/>
  <c r="P5" i="3"/>
  <c r="O4" i="3"/>
  <c r="O6" i="3"/>
  <c r="R5" i="4" l="1"/>
  <c r="Q4" i="4"/>
  <c r="Q6" i="4"/>
  <c r="P6" i="2"/>
  <c r="P4" i="2"/>
  <c r="Q5" i="2"/>
  <c r="Q5" i="3"/>
  <c r="P6" i="3"/>
  <c r="P4" i="3"/>
  <c r="S5" i="4" l="1"/>
  <c r="R4" i="4"/>
  <c r="R6" i="4"/>
  <c r="R5" i="2"/>
  <c r="Q4" i="2"/>
  <c r="Q6" i="2"/>
  <c r="R5" i="3"/>
  <c r="Q6" i="3"/>
  <c r="Q4" i="3"/>
  <c r="T5" i="4" l="1"/>
  <c r="S4" i="4"/>
  <c r="S6" i="4"/>
  <c r="R4" i="2"/>
  <c r="R6" i="2"/>
  <c r="S5" i="2"/>
  <c r="R4" i="3"/>
  <c r="R6" i="3"/>
  <c r="S5" i="3"/>
  <c r="T4" i="4" l="1"/>
  <c r="T6" i="4"/>
  <c r="U5" i="4"/>
  <c r="S4" i="2"/>
  <c r="S6" i="2"/>
  <c r="T5" i="2"/>
  <c r="S4" i="3"/>
  <c r="S6" i="3"/>
  <c r="T5" i="3"/>
  <c r="U4" i="4" l="1"/>
  <c r="U6" i="4"/>
  <c r="V5" i="4"/>
  <c r="T4" i="2"/>
  <c r="T6" i="2"/>
  <c r="U5" i="2"/>
  <c r="T4" i="3"/>
  <c r="T6" i="3"/>
  <c r="U5" i="3"/>
  <c r="V4" i="4" l="1"/>
  <c r="V6" i="4"/>
  <c r="W5" i="4"/>
  <c r="V5" i="2"/>
  <c r="U6" i="2"/>
  <c r="U4" i="2"/>
  <c r="U4" i="3"/>
  <c r="U6" i="3"/>
  <c r="V5" i="3"/>
  <c r="W4" i="4" l="1"/>
  <c r="W6" i="4"/>
  <c r="X5" i="4"/>
  <c r="W5" i="2"/>
  <c r="V6" i="2"/>
  <c r="V4" i="2"/>
  <c r="V6" i="3"/>
  <c r="V4" i="3"/>
  <c r="W5" i="3"/>
  <c r="X4" i="4" l="1"/>
  <c r="X6" i="4"/>
  <c r="Y5" i="4"/>
  <c r="W4" i="2"/>
  <c r="W6" i="2"/>
  <c r="X5" i="2"/>
  <c r="W6" i="3"/>
  <c r="W4" i="3"/>
  <c r="X5" i="3"/>
  <c r="Y4" i="4" l="1"/>
  <c r="Y6" i="4"/>
  <c r="Z5" i="4"/>
  <c r="Y5" i="2"/>
  <c r="X6" i="2"/>
  <c r="X4" i="2"/>
  <c r="X4" i="3"/>
  <c r="X6" i="3"/>
  <c r="Y5" i="3"/>
  <c r="Z4" i="4" l="1"/>
  <c r="Z6" i="4"/>
  <c r="AA5" i="4"/>
  <c r="Y4" i="2"/>
  <c r="Z5" i="2"/>
  <c r="Y6" i="2"/>
  <c r="Y4" i="3"/>
  <c r="Y6" i="3"/>
  <c r="Z5" i="3"/>
  <c r="AA4" i="4" l="1"/>
  <c r="AA6" i="4"/>
  <c r="AB5" i="4"/>
  <c r="AA5" i="2"/>
  <c r="Z6" i="2"/>
  <c r="Z4" i="2"/>
  <c r="Z4" i="3"/>
  <c r="Z6" i="3"/>
  <c r="AA5" i="3"/>
  <c r="AB4" i="4" l="1"/>
  <c r="AB6" i="4"/>
  <c r="AC5" i="4"/>
  <c r="AA4" i="2"/>
  <c r="AA6" i="2"/>
  <c r="AB5" i="2"/>
  <c r="AB5" i="3"/>
  <c r="AA4" i="3"/>
  <c r="AA6" i="3"/>
  <c r="AD5" i="4" l="1"/>
  <c r="AC4" i="4"/>
  <c r="AC6" i="4"/>
  <c r="AB4" i="2"/>
  <c r="AC5" i="2"/>
  <c r="AB6" i="2"/>
  <c r="AC5" i="3"/>
  <c r="AB4" i="3"/>
  <c r="AB6" i="3"/>
  <c r="AE5" i="4" l="1"/>
  <c r="AD4" i="4"/>
  <c r="AD6" i="4"/>
  <c r="AD5" i="2"/>
  <c r="AC4" i="2"/>
  <c r="AC6" i="2"/>
  <c r="AD5" i="3"/>
  <c r="AC4" i="3"/>
  <c r="AC6" i="3"/>
  <c r="AF5" i="4" l="1"/>
  <c r="AE4" i="4"/>
  <c r="AE6" i="4"/>
  <c r="AE5" i="2"/>
  <c r="AD4" i="2"/>
  <c r="AD6" i="2"/>
  <c r="AD6" i="3"/>
  <c r="AE5" i="3"/>
  <c r="AD4" i="3"/>
  <c r="AG5" i="4" l="1"/>
  <c r="AF6" i="4"/>
  <c r="AF4" i="4"/>
  <c r="AF5" i="2"/>
  <c r="AE4" i="2"/>
  <c r="AE6" i="2"/>
  <c r="AF5" i="3"/>
  <c r="AE4" i="3"/>
  <c r="AE6" i="3"/>
  <c r="AH5" i="4" l="1"/>
  <c r="AG6" i="4"/>
  <c r="AG4" i="4"/>
  <c r="AF6" i="2"/>
  <c r="AG5" i="2"/>
  <c r="AF4" i="2"/>
  <c r="AF6" i="3"/>
  <c r="AG5" i="3"/>
  <c r="AF4" i="3"/>
  <c r="AI5" i="4" l="1"/>
  <c r="AH6" i="4"/>
  <c r="AH4" i="4"/>
  <c r="AG4" i="2"/>
  <c r="AH5" i="2"/>
  <c r="AG6" i="2"/>
  <c r="AH5" i="3"/>
  <c r="AG6" i="3"/>
  <c r="AG4" i="3"/>
  <c r="AJ5" i="4" l="1"/>
  <c r="AI6" i="4"/>
  <c r="AI4" i="4"/>
  <c r="AH4" i="2"/>
  <c r="AH6" i="2"/>
  <c r="AI5" i="2"/>
  <c r="AI5" i="3"/>
  <c r="AH6" i="3"/>
  <c r="AH4" i="3"/>
  <c r="AK5" i="4" l="1"/>
  <c r="AJ4" i="4"/>
  <c r="AJ6" i="4"/>
  <c r="AI6" i="2"/>
  <c r="AJ5" i="2"/>
  <c r="AI4" i="2"/>
  <c r="AJ5" i="3"/>
  <c r="AI6" i="3"/>
  <c r="AI4" i="3"/>
  <c r="AL5" i="4" l="1"/>
  <c r="AK4" i="4"/>
  <c r="AK6" i="4"/>
  <c r="AJ4" i="2"/>
  <c r="AK5" i="2"/>
  <c r="AJ6" i="2"/>
  <c r="AK5" i="3"/>
  <c r="AJ6" i="3"/>
  <c r="AJ4" i="3"/>
  <c r="AM5" i="4" l="1"/>
  <c r="AL4" i="4"/>
  <c r="AL6" i="4"/>
  <c r="AL5" i="2"/>
  <c r="AK4" i="2"/>
  <c r="AK6" i="2"/>
  <c r="AL5" i="3"/>
  <c r="AK6" i="3"/>
  <c r="AK4" i="3"/>
  <c r="AN5" i="4" l="1"/>
  <c r="AM4" i="4"/>
  <c r="AM6" i="4"/>
  <c r="AL4" i="2"/>
  <c r="AL6" i="2"/>
  <c r="AM5" i="2"/>
  <c r="AL4" i="3"/>
  <c r="AL6" i="3"/>
  <c r="AM5" i="3"/>
  <c r="AN4" i="4" l="1"/>
  <c r="AN6" i="4"/>
  <c r="AO5" i="4"/>
  <c r="AM6" i="2"/>
  <c r="AN5" i="2"/>
  <c r="AM4" i="2"/>
  <c r="AN5" i="3"/>
  <c r="AM4" i="3"/>
  <c r="AM6" i="3"/>
  <c r="AO4" i="4" l="1"/>
  <c r="AO6" i="4"/>
  <c r="AP5" i="4"/>
  <c r="AN4" i="2"/>
  <c r="AO5" i="2"/>
  <c r="AN6" i="2"/>
  <c r="AN4" i="3"/>
  <c r="AN6" i="3"/>
  <c r="AO5" i="3"/>
  <c r="AP4" i="4" l="1"/>
  <c r="AP6" i="4"/>
  <c r="AQ5" i="4"/>
  <c r="AO4" i="2"/>
  <c r="AO6" i="2"/>
  <c r="AP5" i="2"/>
  <c r="AO4" i="3"/>
  <c r="AO6" i="3"/>
  <c r="AP5" i="3"/>
  <c r="AQ4" i="4" l="1"/>
  <c r="AQ6" i="4"/>
  <c r="AR5" i="4"/>
  <c r="AQ5" i="2"/>
  <c r="AP4" i="2"/>
  <c r="AP6" i="2"/>
  <c r="AP4" i="3"/>
  <c r="AP6" i="3"/>
  <c r="AQ5" i="3"/>
  <c r="AR4" i="4" l="1"/>
  <c r="AR6" i="4"/>
  <c r="AS5" i="4"/>
  <c r="AR5" i="2"/>
  <c r="AQ4" i="2"/>
  <c r="AQ6" i="2"/>
  <c r="AQ6" i="3"/>
  <c r="AQ4" i="3"/>
  <c r="AR5" i="3"/>
  <c r="AS4" i="4" l="1"/>
  <c r="AS6" i="4"/>
  <c r="AT5" i="4"/>
  <c r="AS5" i="2"/>
  <c r="AR6" i="2"/>
  <c r="AR4" i="2"/>
  <c r="AR4" i="3"/>
  <c r="AR6" i="3"/>
  <c r="AS5" i="3"/>
  <c r="AT4" i="4" l="1"/>
  <c r="AT6" i="4"/>
  <c r="AU5" i="4"/>
  <c r="AT5" i="2"/>
  <c r="AS4" i="2"/>
  <c r="AS6" i="2"/>
  <c r="AS4" i="3"/>
  <c r="AS6" i="3"/>
  <c r="AT5" i="3"/>
  <c r="AU4" i="4" l="1"/>
  <c r="AU6" i="4"/>
  <c r="AV5" i="4"/>
  <c r="AU5" i="2"/>
  <c r="AT4" i="2"/>
  <c r="AT6" i="2"/>
  <c r="AT4" i="3"/>
  <c r="AT6" i="3"/>
  <c r="AU5" i="3"/>
  <c r="AV4" i="4" l="1"/>
  <c r="AV6" i="4"/>
  <c r="AW5" i="4"/>
  <c r="AV5" i="2"/>
  <c r="AU4" i="2"/>
  <c r="AU6" i="2"/>
  <c r="AV5" i="3"/>
  <c r="AU4" i="3"/>
  <c r="AU6" i="3"/>
  <c r="AX5" i="4" l="1"/>
  <c r="AW4" i="4"/>
  <c r="AW6" i="4"/>
  <c r="AV4" i="2"/>
  <c r="AW5" i="2"/>
  <c r="AV6" i="2"/>
  <c r="AV4" i="3"/>
  <c r="AW5" i="3"/>
  <c r="AV6" i="3"/>
  <c r="AY5" i="4" l="1"/>
  <c r="AX4" i="4"/>
  <c r="AX6" i="4"/>
  <c r="AX5" i="2"/>
  <c r="AW6" i="2"/>
  <c r="AW4" i="2"/>
  <c r="AX5" i="3"/>
  <c r="AW4" i="3"/>
  <c r="AW6" i="3"/>
  <c r="AZ5" i="4" l="1"/>
  <c r="AY4" i="4"/>
  <c r="AY6" i="4"/>
  <c r="AX6" i="2"/>
  <c r="AY5" i="2"/>
  <c r="AX4" i="2"/>
  <c r="AY5" i="3"/>
  <c r="AX4" i="3"/>
  <c r="AX6" i="3"/>
  <c r="BA5" i="4" l="1"/>
  <c r="AZ4" i="4"/>
  <c r="AZ6" i="4"/>
  <c r="AY4" i="2"/>
  <c r="AZ5" i="2"/>
  <c r="AY6" i="2"/>
  <c r="AZ5" i="3"/>
  <c r="AY6" i="3"/>
  <c r="AY4" i="3"/>
  <c r="BB5" i="4" l="1"/>
  <c r="BA6" i="4"/>
  <c r="BA4" i="4"/>
  <c r="AZ6" i="2"/>
  <c r="BA5" i="2"/>
  <c r="AZ4" i="2"/>
  <c r="AZ4" i="3"/>
  <c r="BA5" i="3"/>
  <c r="AZ6" i="3"/>
  <c r="BC5" i="4" l="1"/>
  <c r="BB4" i="4"/>
  <c r="BB6" i="4"/>
  <c r="BA4" i="2"/>
  <c r="BB5" i="2"/>
  <c r="BA6" i="2"/>
  <c r="BB5" i="3"/>
  <c r="BA6" i="3"/>
  <c r="BA4" i="3"/>
  <c r="BD5" i="4" l="1"/>
  <c r="BC4" i="4"/>
  <c r="BC6" i="4"/>
  <c r="BB4" i="2"/>
  <c r="BB6" i="2"/>
  <c r="BC5" i="2"/>
  <c r="BC5" i="3"/>
  <c r="BB4" i="3"/>
  <c r="BB6" i="3"/>
  <c r="BE5" i="4" l="1"/>
  <c r="BD6" i="4"/>
  <c r="BD4" i="4"/>
  <c r="BD5" i="2"/>
  <c r="BC4" i="2"/>
  <c r="BC6" i="2"/>
  <c r="BD5" i="3"/>
  <c r="BC4" i="3"/>
  <c r="BC6" i="3"/>
  <c r="BF5" i="4" l="1"/>
  <c r="BE6" i="4"/>
  <c r="BE4" i="4"/>
  <c r="BD6" i="2"/>
  <c r="BE5" i="2"/>
  <c r="BD4" i="2"/>
  <c r="BE5" i="3"/>
  <c r="BD4" i="3"/>
  <c r="BD6" i="3"/>
  <c r="BG5" i="4" l="1"/>
  <c r="BF4" i="4"/>
  <c r="BF6" i="4"/>
  <c r="BE4" i="2"/>
  <c r="BE6" i="2"/>
  <c r="BF5" i="2"/>
  <c r="BF5" i="3"/>
  <c r="BE4" i="3"/>
  <c r="BE6" i="3"/>
  <c r="BH5" i="4" l="1"/>
  <c r="BG4" i="4"/>
  <c r="BG6" i="4"/>
  <c r="BF4" i="2"/>
  <c r="BG5" i="2"/>
  <c r="BF6" i="2"/>
  <c r="BF4" i="3"/>
  <c r="BF6" i="3"/>
  <c r="BG5" i="3"/>
  <c r="BH4" i="4" l="1"/>
  <c r="BH6" i="4"/>
  <c r="BI5" i="4"/>
  <c r="BG6" i="2"/>
  <c r="BG4" i="2"/>
  <c r="BH5" i="2"/>
  <c r="BG4" i="3"/>
  <c r="BG6" i="3"/>
  <c r="BH5" i="3"/>
  <c r="BI4" i="4" l="1"/>
  <c r="BI6" i="4"/>
  <c r="BJ5" i="4"/>
  <c r="BI5" i="2"/>
  <c r="BH6" i="2"/>
  <c r="BH4" i="2"/>
  <c r="BH4" i="3"/>
  <c r="BH6" i="3"/>
  <c r="BI5" i="3"/>
  <c r="BJ4" i="4" l="1"/>
  <c r="BJ6" i="4"/>
  <c r="BK5" i="4"/>
  <c r="BI6" i="2"/>
  <c r="BJ5" i="2"/>
  <c r="BI4" i="2"/>
  <c r="BI4" i="3"/>
  <c r="BI6" i="3"/>
  <c r="BJ5" i="3"/>
  <c r="BK4" i="4" l="1"/>
  <c r="BK6" i="4"/>
  <c r="BL5" i="4"/>
  <c r="BK5" i="2"/>
  <c r="BJ4" i="2"/>
  <c r="BJ6" i="2"/>
  <c r="BJ4" i="3"/>
  <c r="BJ6" i="3"/>
  <c r="BK5" i="3"/>
  <c r="BL4" i="4" l="1"/>
  <c r="BL6" i="4"/>
  <c r="BM5" i="4"/>
  <c r="BL5" i="2"/>
  <c r="BK4" i="2"/>
  <c r="BK6" i="2"/>
  <c r="BK4" i="3"/>
  <c r="BK6" i="3"/>
  <c r="BL5" i="3"/>
  <c r="BM4" i="4" l="1"/>
  <c r="BM6" i="4"/>
  <c r="BN5" i="4"/>
  <c r="BL6" i="2"/>
  <c r="BM5" i="2"/>
  <c r="BL4" i="2"/>
  <c r="BL4" i="3"/>
  <c r="BL6" i="3"/>
  <c r="BM5" i="3"/>
  <c r="BN4" i="4" l="1"/>
  <c r="BN6" i="4"/>
  <c r="BO5" i="4"/>
  <c r="BN5" i="2"/>
  <c r="BM6" i="2"/>
  <c r="BM4" i="2"/>
  <c r="BM4" i="3"/>
  <c r="BM6" i="3"/>
  <c r="BN5" i="3"/>
  <c r="BO4" i="4" l="1"/>
  <c r="BO6" i="4"/>
  <c r="BP5" i="4"/>
  <c r="BN4" i="2"/>
  <c r="BO5" i="2"/>
  <c r="BN6" i="2"/>
  <c r="BN4" i="3"/>
  <c r="BN6" i="3"/>
  <c r="BO5" i="3"/>
  <c r="BP4" i="4" l="1"/>
  <c r="BP6" i="4"/>
  <c r="BQ5" i="4"/>
  <c r="BO4" i="2"/>
  <c r="BO6" i="2"/>
  <c r="BP5" i="2"/>
  <c r="BP5" i="3"/>
  <c r="BO4" i="3"/>
  <c r="BO6" i="3"/>
  <c r="BR5" i="4" l="1"/>
  <c r="BQ4" i="4"/>
  <c r="BQ6" i="4"/>
  <c r="BP6" i="2"/>
  <c r="BP4" i="2"/>
  <c r="BQ5" i="2"/>
  <c r="BQ5" i="3"/>
  <c r="BP6" i="3"/>
  <c r="BP4" i="3"/>
  <c r="BS5" i="4" l="1"/>
  <c r="BR4" i="4"/>
  <c r="BR6" i="4"/>
  <c r="BQ4" i="2"/>
  <c r="BQ6" i="2"/>
  <c r="BR5" i="2"/>
  <c r="BR5" i="3"/>
  <c r="BQ4" i="3"/>
  <c r="BQ6" i="3"/>
  <c r="BT5" i="4" l="1"/>
  <c r="BS6" i="4"/>
  <c r="BS4" i="4"/>
  <c r="BR4" i="2"/>
  <c r="BR6" i="2"/>
  <c r="BS5" i="2"/>
  <c r="BS5" i="3"/>
  <c r="BR4" i="3"/>
  <c r="BR6" i="3"/>
  <c r="BT6" i="4" l="1"/>
  <c r="BU5" i="4"/>
  <c r="BT4" i="4"/>
  <c r="BS6" i="2"/>
  <c r="BS4" i="2"/>
  <c r="BT5" i="2"/>
  <c r="BT5" i="3"/>
  <c r="BS4" i="3"/>
  <c r="BS6" i="3"/>
  <c r="BV5" i="4" l="1"/>
  <c r="BU4" i="4"/>
  <c r="BU6" i="4"/>
  <c r="BT4" i="2"/>
  <c r="BU5" i="2"/>
  <c r="BT6" i="2"/>
  <c r="BU5" i="3"/>
  <c r="BT4" i="3"/>
  <c r="BT6" i="3"/>
  <c r="BW5" i="4" l="1"/>
  <c r="BV6" i="4"/>
  <c r="BV4" i="4"/>
  <c r="BU4" i="2"/>
  <c r="BU6" i="2"/>
  <c r="BV5" i="2"/>
  <c r="BV5" i="3"/>
  <c r="BU4" i="3"/>
  <c r="BU6" i="3"/>
  <c r="BW4" i="4" l="1"/>
  <c r="BW6" i="4"/>
  <c r="BW5" i="2"/>
  <c r="BV4" i="2"/>
  <c r="BV6" i="2"/>
  <c r="BW5" i="3"/>
  <c r="BV4" i="3"/>
  <c r="BV6" i="3"/>
  <c r="BW6" i="2" l="1"/>
  <c r="BW4" i="2"/>
  <c r="BW6" i="3"/>
  <c r="BW4" i="3"/>
</calcChain>
</file>

<file path=xl/sharedStrings.xml><?xml version="1.0" encoding="utf-8"?>
<sst xmlns="http://schemas.openxmlformats.org/spreadsheetml/2006/main" count="193" uniqueCount="183">
  <si>
    <t>Whitchurch</t>
  </si>
  <si>
    <t>Maple Durham</t>
  </si>
  <si>
    <t>Stonor</t>
  </si>
  <si>
    <t>South Stoke</t>
  </si>
  <si>
    <t>Rotherfield Peppard</t>
  </si>
  <si>
    <t>Rotherfield Greys</t>
  </si>
  <si>
    <t>Gallowstree Common</t>
  </si>
  <si>
    <t>Highmoor/HM Cross</t>
  </si>
  <si>
    <t>Stoke Row</t>
  </si>
  <si>
    <t>Lower Shiplake</t>
  </si>
  <si>
    <t>Shiplake</t>
  </si>
  <si>
    <t>Middle Assendon</t>
  </si>
  <si>
    <t>Lower Assendon</t>
  </si>
  <si>
    <t>Bix</t>
  </si>
  <si>
    <t>Waterperry</t>
  </si>
  <si>
    <t>Stanton St John</t>
  </si>
  <si>
    <t>Beckley</t>
  </si>
  <si>
    <t>Forrest Hill</t>
  </si>
  <si>
    <t>Horspath</t>
  </si>
  <si>
    <t>Baldons</t>
  </si>
  <si>
    <t>Drayton St Leonards</t>
  </si>
  <si>
    <t>Nuneham Courtney</t>
  </si>
  <si>
    <t>Dorchester</t>
  </si>
  <si>
    <t>Clifton Hampden</t>
  </si>
  <si>
    <t>Ewelme</t>
  </si>
  <si>
    <t>Benson</t>
  </si>
  <si>
    <t>Berrick Salome/Roke</t>
  </si>
  <si>
    <t>Great Haseley</t>
  </si>
  <si>
    <t>Cuxham</t>
  </si>
  <si>
    <t>Aston Rowant</t>
  </si>
  <si>
    <t>Kingston Blount</t>
  </si>
  <si>
    <t>Towersey</t>
  </si>
  <si>
    <t>Sydenham</t>
  </si>
  <si>
    <t>Postcombe</t>
  </si>
  <si>
    <t>Tetsworth</t>
  </si>
  <si>
    <t>Tiddington</t>
  </si>
  <si>
    <t>Milton Common</t>
  </si>
  <si>
    <t>South Wallingford</t>
  </si>
  <si>
    <t>South Moreton</t>
  </si>
  <si>
    <t>North Moreton</t>
  </si>
  <si>
    <t>Aston Upthorpe</t>
  </si>
  <si>
    <t>Aston Tirrold</t>
  </si>
  <si>
    <t>Wallingford Winterbrook</t>
  </si>
  <si>
    <t>Chilton</t>
  </si>
  <si>
    <t>Upton</t>
  </si>
  <si>
    <t>Letcombe Regis</t>
  </si>
  <si>
    <t>Letcombe Bassett</t>
  </si>
  <si>
    <t>Grove 338 Cycle Track</t>
  </si>
  <si>
    <t>Appleford</t>
  </si>
  <si>
    <t>Blewbury</t>
  </si>
  <si>
    <t>Drayton/Sutton Wick</t>
  </si>
  <si>
    <t>West Hanney</t>
  </si>
  <si>
    <t>Garford</t>
  </si>
  <si>
    <t>Radley</t>
  </si>
  <si>
    <t>St Helens Without</t>
  </si>
  <si>
    <t>Sunningwell</t>
  </si>
  <si>
    <t>Marcham/Cothill</t>
  </si>
  <si>
    <t>Fyfield/Tubney</t>
  </si>
  <si>
    <t>Appleton</t>
  </si>
  <si>
    <t>Besslesleigh</t>
  </si>
  <si>
    <t>Cumnor/Farmoor</t>
  </si>
  <si>
    <t>North Hinksey/Botley</t>
  </si>
  <si>
    <t>S1A, S1B, S1C</t>
  </si>
  <si>
    <t>Denchworth</t>
  </si>
  <si>
    <t>Lyford</t>
  </si>
  <si>
    <t>Longworth</t>
  </si>
  <si>
    <t>Hinton Waldrist</t>
  </si>
  <si>
    <t>Littleworth</t>
  </si>
  <si>
    <t>Shellingford</t>
  </si>
  <si>
    <t>Little Coxwell</t>
  </si>
  <si>
    <t>Fernham</t>
  </si>
  <si>
    <t>Longcot</t>
  </si>
  <si>
    <t>Bourton</t>
  </si>
  <si>
    <t>Ashbury</t>
  </si>
  <si>
    <t>Compton Beauchamp</t>
  </si>
  <si>
    <t>Kingston Lisle</t>
  </si>
  <si>
    <t>Sparsholt</t>
  </si>
  <si>
    <t>West Challow</t>
  </si>
  <si>
    <t>Childrey</t>
  </si>
  <si>
    <t>South West Drayton S1B</t>
  </si>
  <si>
    <t>DAYS</t>
  </si>
  <si>
    <t>Duration (Days)</t>
  </si>
  <si>
    <t>START</t>
  </si>
  <si>
    <t>TASK</t>
  </si>
  <si>
    <t>Milestone Infrastructure</t>
  </si>
  <si>
    <t>Urban 1 Grass Cutting 24-25</t>
  </si>
  <si>
    <t>Wiggington</t>
  </si>
  <si>
    <t>Hampton Poyle</t>
  </si>
  <si>
    <t>Blechingdon</t>
  </si>
  <si>
    <t>Kirtlington</t>
  </si>
  <si>
    <t>Chesterton</t>
  </si>
  <si>
    <t>Littler Chesterton</t>
  </si>
  <si>
    <t>Merton</t>
  </si>
  <si>
    <t>Noke</t>
  </si>
  <si>
    <t>Charton on Otmoor</t>
  </si>
  <si>
    <t>Fencot</t>
  </si>
  <si>
    <t>Murcott</t>
  </si>
  <si>
    <t>Piddington</t>
  </si>
  <si>
    <t>Mixwell/Fulwell</t>
  </si>
  <si>
    <t>Hardwick/Tusmore</t>
  </si>
  <si>
    <t>Hethe</t>
  </si>
  <si>
    <t>Bucknell</t>
  </si>
  <si>
    <t>Ardley/Fewcott</t>
  </si>
  <si>
    <t>Fritwell</t>
  </si>
  <si>
    <t>Middle Aston</t>
  </si>
  <si>
    <t>North Aston</t>
  </si>
  <si>
    <t>Hempton Footpath</t>
  </si>
  <si>
    <t>Milton</t>
  </si>
  <si>
    <t>Sibford Gower/Ferris</t>
  </si>
  <si>
    <t>North Newington</t>
  </si>
  <si>
    <t>Hornton</t>
  </si>
  <si>
    <t>Horley</t>
  </si>
  <si>
    <t>Hanwell</t>
  </si>
  <si>
    <t>Bicester Area</t>
  </si>
  <si>
    <t>Cassington</t>
  </si>
  <si>
    <t>Bladon</t>
  </si>
  <si>
    <t>Freeland</t>
  </si>
  <si>
    <t>North Leigh/ New Yatt Est</t>
  </si>
  <si>
    <t>South Leigh</t>
  </si>
  <si>
    <t>Sutton</t>
  </si>
  <si>
    <t>Northmoor</t>
  </si>
  <si>
    <t>Stadlake/Brighthampton</t>
  </si>
  <si>
    <t>Hardwick/Yelford</t>
  </si>
  <si>
    <t>Ducklington</t>
  </si>
  <si>
    <t>Kelmscot</t>
  </si>
  <si>
    <t>Little Faringdon</t>
  </si>
  <si>
    <t>Langford</t>
  </si>
  <si>
    <t>Kencot/Bradwell</t>
  </si>
  <si>
    <t>Holwell</t>
  </si>
  <si>
    <t>Westwell</t>
  </si>
  <si>
    <t>Swinbrook</t>
  </si>
  <si>
    <t>Astall Leigh</t>
  </si>
  <si>
    <t>Field Asserts</t>
  </si>
  <si>
    <t>Fordwell</t>
  </si>
  <si>
    <t>Leafield</t>
  </si>
  <si>
    <t>Finstock</t>
  </si>
  <si>
    <t>Charlbury</t>
  </si>
  <si>
    <t>Taston</t>
  </si>
  <si>
    <t>Spelsbury</t>
  </si>
  <si>
    <t>Dean</t>
  </si>
  <si>
    <t>Chadlington</t>
  </si>
  <si>
    <t>Chilson</t>
  </si>
  <si>
    <t>Milton Under Wychwood</t>
  </si>
  <si>
    <t>Lyneham</t>
  </si>
  <si>
    <t>Fifield</t>
  </si>
  <si>
    <t>Idbury</t>
  </si>
  <si>
    <t>Foscot</t>
  </si>
  <si>
    <t>Chasleton</t>
  </si>
  <si>
    <t>Cornwell</t>
  </si>
  <si>
    <t>Over Norton</t>
  </si>
  <si>
    <t>Great Rollright</t>
  </si>
  <si>
    <t>Lidstone</t>
  </si>
  <si>
    <t>Clevely</t>
  </si>
  <si>
    <t>Kiddington</t>
  </si>
  <si>
    <t>Glympton</t>
  </si>
  <si>
    <t>Swerford</t>
  </si>
  <si>
    <t>Little Tew</t>
  </si>
  <si>
    <t>Great Tew</t>
  </si>
  <si>
    <t>Ledwell</t>
  </si>
  <si>
    <t>Nether Worton</t>
  </si>
  <si>
    <t>Over Worton</t>
  </si>
  <si>
    <t>Sandford</t>
  </si>
  <si>
    <t>Westcote Barton</t>
  </si>
  <si>
    <t>Thrupp</t>
  </si>
  <si>
    <t>Shipton on Cherwell</t>
  </si>
  <si>
    <t>Witney Area</t>
  </si>
  <si>
    <t>Urban 2 Grass Cutting 24-25</t>
  </si>
  <si>
    <t>N1c</t>
  </si>
  <si>
    <t>N1b</t>
  </si>
  <si>
    <t>N1a</t>
  </si>
  <si>
    <t>S1d</t>
  </si>
  <si>
    <t>S1a</t>
  </si>
  <si>
    <t>S2d</t>
  </si>
  <si>
    <t>S1b</t>
  </si>
  <si>
    <t>S2c</t>
  </si>
  <si>
    <t>S2b</t>
  </si>
  <si>
    <t>BGG</t>
  </si>
  <si>
    <t>Area N2c</t>
  </si>
  <si>
    <t>Area N2b</t>
  </si>
  <si>
    <t>S. Gray</t>
  </si>
  <si>
    <t>Area N2a</t>
  </si>
  <si>
    <t>Nigel Prickett</t>
  </si>
  <si>
    <t>Rural Grass Cutting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</si>
</sst>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/yy;@"/>
    <numFmt numFmtId="165" formatCode="dd/mm/yy;@"/>
    <numFmt numFmtId="166" formatCode="d"/>
    <numFmt numFmtId="167" formatCode="mmm"/>
    <numFmt numFmtId="168" formatCode="ddd\,\ dd/mm/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22"/>
      <color theme="1" tint="0.34998626667073579"/>
      <name val="Calibri Light"/>
      <family val="2"/>
      <scheme val="maj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14996795556505021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1" fillId="0" borderId="2" applyFill="0">
      <alignment horizontal="center" vertical="center"/>
    </xf>
    <xf numFmtId="168" fontId="1" fillId="0" borderId="12">
      <alignment horizontal="center" vertical="center"/>
    </xf>
    <xf numFmtId="0" fontId="7" fillId="0" borderId="0" applyNumberFormat="0" applyFill="0" applyProtection="0">
      <alignment vertical="top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Alignment="0" applyProtection="0"/>
    <xf numFmtId="0" fontId="11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1" fillId="4" borderId="2" xfId="1" applyNumberFormat="1" applyFill="1">
      <alignment horizontal="center" vertical="center"/>
    </xf>
    <xf numFmtId="165" fontId="1" fillId="4" borderId="2" xfId="1" applyNumberFormat="1" applyFill="1">
      <alignment horizontal="center" vertical="center"/>
    </xf>
    <xf numFmtId="0" fontId="2" fillId="4" borderId="3" xfId="0" applyFont="1" applyFill="1" applyBorder="1" applyAlignment="1">
      <alignment horizontal="left" vertical="center" wrapText="1" indent="2"/>
    </xf>
    <xf numFmtId="0" fontId="1" fillId="5" borderId="2" xfId="1" applyNumberFormat="1" applyFill="1">
      <alignment horizontal="center" vertical="center"/>
    </xf>
    <xf numFmtId="165" fontId="1" fillId="5" borderId="2" xfId="1" applyNumberFormat="1" applyFill="1">
      <alignment horizontal="center" vertical="center"/>
    </xf>
    <xf numFmtId="0" fontId="2" fillId="0" borderId="0" xfId="0" applyFont="1" applyAlignment="1">
      <alignment horizontal="left" vertical="center" wrapText="1" indent="2"/>
    </xf>
    <xf numFmtId="0" fontId="2" fillId="4" borderId="0" xfId="0" applyFont="1" applyFill="1" applyAlignment="1">
      <alignment horizontal="left" vertical="center" wrapText="1" indent="2"/>
    </xf>
    <xf numFmtId="0" fontId="0" fillId="3" borderId="1" xfId="0" applyFill="1" applyBorder="1" applyAlignment="1">
      <alignment horizontal="right" vertic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3" fillId="6" borderId="4" xfId="0" applyFont="1" applyFill="1" applyBorder="1" applyAlignment="1">
      <alignment horizontal="left" vertical="center" wrapText="1" indent="1"/>
    </xf>
    <xf numFmtId="0" fontId="2" fillId="4" borderId="0" xfId="0" applyFont="1" applyFill="1" applyAlignment="1">
      <alignment horizontal="left" wrapText="1" indent="3"/>
    </xf>
    <xf numFmtId="0" fontId="2" fillId="0" borderId="0" xfId="0" applyFont="1" applyAlignment="1">
      <alignment horizontal="left" wrapText="1" indent="3"/>
    </xf>
    <xf numFmtId="0" fontId="0" fillId="7" borderId="0" xfId="0" applyFill="1"/>
    <xf numFmtId="0" fontId="1" fillId="7" borderId="2" xfId="1" applyNumberFormat="1" applyFill="1">
      <alignment horizontal="center" vertical="center"/>
    </xf>
    <xf numFmtId="165" fontId="1" fillId="7" borderId="2" xfId="1" applyNumberFormat="1" applyFill="1">
      <alignment horizontal="center" vertical="center"/>
    </xf>
    <xf numFmtId="0" fontId="3" fillId="7" borderId="4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4" borderId="0" xfId="0" applyFont="1" applyFill="1" applyAlignment="1">
      <alignment horizontal="left" vertical="center" wrapText="1" inden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2" fillId="5" borderId="0" xfId="0" applyFont="1" applyFill="1" applyAlignment="1">
      <alignment horizontal="left" vertical="center" wrapText="1" indent="1"/>
    </xf>
    <xf numFmtId="0" fontId="0" fillId="8" borderId="0" xfId="0" applyFill="1"/>
    <xf numFmtId="0" fontId="0" fillId="8" borderId="0" xfId="0" applyFill="1" applyAlignment="1">
      <alignment vertical="center"/>
    </xf>
    <xf numFmtId="0" fontId="3" fillId="8" borderId="4" xfId="0" applyFont="1" applyFill="1" applyBorder="1" applyAlignment="1">
      <alignment horizontal="left" vertical="center" wrapText="1" indent="1"/>
    </xf>
    <xf numFmtId="0" fontId="0" fillId="0" borderId="5" xfId="0" applyBorder="1" applyAlignment="1">
      <alignment vertical="center"/>
    </xf>
    <xf numFmtId="0" fontId="4" fillId="2" borderId="6" xfId="0" applyFont="1" applyFill="1" applyBorder="1" applyAlignment="1">
      <alignment horizontal="center" vertical="center" shrinkToFi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left" vertical="center" indent="1"/>
    </xf>
    <xf numFmtId="166" fontId="6" fillId="10" borderId="0" xfId="0" applyNumberFormat="1" applyFont="1" applyFill="1" applyAlignment="1">
      <alignment horizontal="center" vertical="center"/>
    </xf>
    <xf numFmtId="166" fontId="6" fillId="10" borderId="8" xfId="0" applyNumberFormat="1" applyFont="1" applyFill="1" applyBorder="1" applyAlignment="1">
      <alignment horizontal="center" vertical="center"/>
    </xf>
    <xf numFmtId="166" fontId="6" fillId="10" borderId="9" xfId="0" applyNumberFormat="1" applyFont="1" applyFill="1" applyBorder="1" applyAlignment="1">
      <alignment horizontal="center" vertical="center"/>
    </xf>
    <xf numFmtId="0" fontId="0" fillId="0" borderId="10" xfId="0" applyBorder="1"/>
    <xf numFmtId="167" fontId="0" fillId="10" borderId="11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0" xfId="3">
      <alignment vertical="top"/>
    </xf>
    <xf numFmtId="0" fontId="9" fillId="0" borderId="0" xfId="4" applyFont="1" applyProtection="1">
      <alignment vertical="top"/>
    </xf>
    <xf numFmtId="0" fontId="7" fillId="0" borderId="0" xfId="5"/>
    <xf numFmtId="0" fontId="3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6" applyAlignment="1">
      <alignment horizontal="left"/>
    </xf>
    <xf numFmtId="0" fontId="1" fillId="7" borderId="13" xfId="1" applyNumberFormat="1" applyFill="1" applyBorder="1">
      <alignment horizontal="center" vertical="center"/>
    </xf>
    <xf numFmtId="0" fontId="0" fillId="0" borderId="14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4" xfId="0" applyFill="1" applyBorder="1" applyAlignment="1">
      <alignment horizontal="right" vertical="center"/>
    </xf>
    <xf numFmtId="165" fontId="1" fillId="7" borderId="13" xfId="1" applyNumberFormat="1" applyFill="1" applyBorder="1">
      <alignment horizontal="center" vertical="center"/>
    </xf>
    <xf numFmtId="0" fontId="0" fillId="7" borderId="15" xfId="0" applyFill="1" applyBorder="1"/>
    <xf numFmtId="0" fontId="0" fillId="7" borderId="15" xfId="0" applyFill="1" applyBorder="1" applyAlignment="1">
      <alignment vertical="center"/>
    </xf>
    <xf numFmtId="0" fontId="0" fillId="7" borderId="15" xfId="0" applyFill="1" applyBorder="1" applyAlignment="1">
      <alignment horizontal="right" vertical="center"/>
    </xf>
    <xf numFmtId="0" fontId="1" fillId="7" borderId="15" xfId="1" applyNumberFormat="1" applyFill="1" applyBorder="1">
      <alignment horizontal="center" vertical="center"/>
    </xf>
    <xf numFmtId="165" fontId="1" fillId="7" borderId="15" xfId="1" applyNumberFormat="1" applyFill="1" applyBorder="1">
      <alignment horizontal="center" vertical="center"/>
    </xf>
    <xf numFmtId="0" fontId="3" fillId="7" borderId="15" xfId="0" applyFont="1" applyFill="1" applyBorder="1" applyAlignment="1">
      <alignment horizontal="left" vertical="center" wrapText="1" indent="1"/>
    </xf>
    <xf numFmtId="0" fontId="0" fillId="0" borderId="16" xfId="0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3" borderId="16" xfId="0" applyFill="1" applyBorder="1" applyAlignment="1">
      <alignment vertical="center"/>
    </xf>
    <xf numFmtId="165" fontId="1" fillId="7" borderId="17" xfId="1" applyNumberFormat="1" applyFill="1" applyBorder="1">
      <alignment horizontal="center" vertical="center"/>
    </xf>
    <xf numFmtId="0" fontId="2" fillId="4" borderId="0" xfId="0" applyFont="1" applyFill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2" fillId="4" borderId="0" xfId="0" applyFont="1" applyFill="1" applyAlignment="1">
      <alignment horizontal="left" wrapText="1"/>
    </xf>
    <xf numFmtId="0" fontId="0" fillId="0" borderId="14" xfId="0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0" fillId="11" borderId="0" xfId="0" applyFill="1" applyAlignment="1">
      <alignment vertical="center"/>
    </xf>
    <xf numFmtId="0" fontId="0" fillId="11" borderId="18" xfId="0" applyFill="1" applyBorder="1" applyAlignment="1">
      <alignment vertical="center"/>
    </xf>
    <xf numFmtId="0" fontId="0" fillId="11" borderId="19" xfId="0" applyFill="1" applyBorder="1" applyAlignment="1">
      <alignment vertical="center"/>
    </xf>
    <xf numFmtId="0" fontId="0" fillId="11" borderId="19" xfId="0" applyFill="1" applyBorder="1" applyAlignment="1">
      <alignment horizontal="right" vertical="center"/>
    </xf>
    <xf numFmtId="0" fontId="2" fillId="11" borderId="0" xfId="0" applyFont="1" applyFill="1" applyAlignment="1">
      <alignment horizontal="center" vertical="center"/>
    </xf>
    <xf numFmtId="0" fontId="0" fillId="3" borderId="16" xfId="0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0" fillId="12" borderId="0" xfId="0" applyFill="1" applyAlignment="1">
      <alignment vertical="center"/>
    </xf>
    <xf numFmtId="0" fontId="0" fillId="12" borderId="18" xfId="0" applyFill="1" applyBorder="1" applyAlignment="1">
      <alignment vertical="center"/>
    </xf>
    <xf numFmtId="0" fontId="0" fillId="12" borderId="19" xfId="0" applyFill="1" applyBorder="1" applyAlignment="1">
      <alignment vertical="center"/>
    </xf>
    <xf numFmtId="0" fontId="2" fillId="12" borderId="0" xfId="0" applyFont="1" applyFill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21" xfId="0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8" borderId="18" xfId="0" applyFill="1" applyBorder="1" applyAlignment="1">
      <alignment vertical="center"/>
    </xf>
    <xf numFmtId="0" fontId="0" fillId="8" borderId="19" xfId="0" applyFill="1" applyBorder="1" applyAlignment="1">
      <alignment vertical="center"/>
    </xf>
    <xf numFmtId="0" fontId="2" fillId="8" borderId="0" xfId="0" applyFont="1" applyFill="1" applyAlignment="1">
      <alignment horizontal="center" vertical="center"/>
    </xf>
    <xf numFmtId="0" fontId="1" fillId="8" borderId="19" xfId="1" applyNumberFormat="1" applyFill="1" applyBorder="1">
      <alignment horizontal="center" vertical="center"/>
    </xf>
    <xf numFmtId="165" fontId="1" fillId="8" borderId="19" xfId="1" applyNumberFormat="1" applyFill="1" applyBorder="1">
      <alignment horizontal="center" vertical="center"/>
    </xf>
    <xf numFmtId="0" fontId="3" fillId="8" borderId="20" xfId="0" applyFont="1" applyFill="1" applyBorder="1" applyAlignment="1">
      <alignment horizontal="left" vertical="center" wrapText="1" indent="1"/>
    </xf>
    <xf numFmtId="0" fontId="0" fillId="0" borderId="7" xfId="0" applyBorder="1"/>
    <xf numFmtId="0" fontId="12" fillId="9" borderId="7" xfId="0" applyFont="1" applyFill="1" applyBorder="1" applyAlignment="1">
      <alignment horizontal="left" vertical="center" indent="1"/>
    </xf>
    <xf numFmtId="0" fontId="12" fillId="9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shrinkToFit="1"/>
    </xf>
    <xf numFmtId="0" fontId="14" fillId="4" borderId="0" xfId="0" applyFont="1" applyFill="1" applyAlignment="1">
      <alignment horizontal="left" vertical="center" wrapText="1" indent="1"/>
    </xf>
    <xf numFmtId="165" fontId="14" fillId="7" borderId="0" xfId="1" applyNumberFormat="1" applyFont="1" applyFill="1" applyBorder="1">
      <alignment horizontal="center" vertical="center"/>
    </xf>
    <xf numFmtId="0" fontId="14" fillId="7" borderId="0" xfId="1" applyNumberFormat="1" applyFont="1" applyFill="1" applyBorder="1">
      <alignment horizontal="center" vertical="center"/>
    </xf>
    <xf numFmtId="0" fontId="15" fillId="12" borderId="20" xfId="0" applyFont="1" applyFill="1" applyBorder="1" applyAlignment="1">
      <alignment horizontal="left" vertical="center" wrapText="1" indent="1"/>
    </xf>
    <xf numFmtId="165" fontId="14" fillId="12" borderId="19" xfId="1" applyNumberFormat="1" applyFont="1" applyFill="1" applyBorder="1">
      <alignment horizontal="center" vertical="center"/>
    </xf>
    <xf numFmtId="0" fontId="14" fillId="12" borderId="19" xfId="1" applyNumberFormat="1" applyFont="1" applyFill="1" applyBorder="1">
      <alignment horizontal="center" vertical="center"/>
    </xf>
    <xf numFmtId="165" fontId="14" fillId="7" borderId="13" xfId="1" applyNumberFormat="1" applyFont="1" applyFill="1" applyBorder="1">
      <alignment horizontal="center" vertical="center"/>
    </xf>
    <xf numFmtId="0" fontId="14" fillId="7" borderId="13" xfId="1" applyNumberFormat="1" applyFont="1" applyFill="1" applyBorder="1">
      <alignment horizontal="center" vertical="center"/>
    </xf>
    <xf numFmtId="0" fontId="14" fillId="0" borderId="0" xfId="0" applyFont="1" applyAlignment="1">
      <alignment horizontal="left" vertical="center" wrapText="1" indent="1"/>
    </xf>
    <xf numFmtId="165" fontId="14" fillId="7" borderId="17" xfId="1" applyNumberFormat="1" applyFont="1" applyFill="1" applyBorder="1">
      <alignment horizontal="center" vertical="center"/>
    </xf>
    <xf numFmtId="0" fontId="14" fillId="7" borderId="17" xfId="1" applyNumberFormat="1" applyFont="1" applyFill="1" applyBorder="1">
      <alignment horizontal="center" vertical="center"/>
    </xf>
    <xf numFmtId="0" fontId="15" fillId="11" borderId="20" xfId="0" applyFont="1" applyFill="1" applyBorder="1" applyAlignment="1">
      <alignment horizontal="left" vertical="center" wrapText="1" indent="1"/>
    </xf>
    <xf numFmtId="165" fontId="14" fillId="11" borderId="19" xfId="1" applyNumberFormat="1" applyFont="1" applyFill="1" applyBorder="1">
      <alignment horizontal="center" vertical="center"/>
    </xf>
    <xf numFmtId="0" fontId="14" fillId="11" borderId="19" xfId="1" applyNumberFormat="1" applyFont="1" applyFill="1" applyBorder="1">
      <alignment horizontal="center" vertical="center"/>
    </xf>
    <xf numFmtId="0" fontId="14" fillId="0" borderId="0" xfId="0" applyFont="1" applyAlignment="1">
      <alignment horizontal="left" vertical="center" wrapText="1" indent="2"/>
    </xf>
    <xf numFmtId="0" fontId="14" fillId="4" borderId="0" xfId="0" applyFont="1" applyFill="1" applyAlignment="1">
      <alignment horizontal="left" vertical="center" wrapText="1" indent="2"/>
    </xf>
    <xf numFmtId="165" fontId="14" fillId="7" borderId="2" xfId="1" applyNumberFormat="1" applyFont="1" applyFill="1">
      <alignment horizontal="center" vertical="center"/>
    </xf>
    <xf numFmtId="0" fontId="14" fillId="7" borderId="2" xfId="1" applyNumberFormat="1" applyFont="1" applyFill="1">
      <alignment horizontal="center" vertical="center"/>
    </xf>
    <xf numFmtId="164" fontId="14" fillId="7" borderId="2" xfId="1" applyFont="1" applyFill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168" fontId="1" fillId="0" borderId="12" xfId="2">
      <alignment horizontal="center" vertical="center"/>
    </xf>
  </cellXfs>
  <cellStyles count="7">
    <cellStyle name="Date 2" xfId="1" xr:uid="{F2D14149-ACAD-4E8E-8A9D-7DE6135569D7}"/>
    <cellStyle name="Heading 1 2" xfId="5" xr:uid="{AAA9AFE9-65DD-4FEB-885D-B2E327B9F70F}"/>
    <cellStyle name="Heading 2 2" xfId="3" xr:uid="{29BB2D12-F763-4999-8A07-A3C740C9DA6C}"/>
    <cellStyle name="Hyperlink" xfId="4" builtinId="8"/>
    <cellStyle name="Normal" xfId="0" builtinId="0"/>
    <cellStyle name="Project Start" xfId="2" xr:uid="{64873887-7961-4F9D-B0AC-7FFFDF0615EA}"/>
    <cellStyle name="Title 2" xfId="6" xr:uid="{99144B4B-5107-4BDC-988B-E3454CCA4FE5}"/>
  </cellStyles>
  <dxfs count="30">
    <dxf>
      <fill>
        <patternFill>
          <bgColor theme="7"/>
        </patternFill>
      </fill>
      <border>
        <left/>
        <right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1" tint="0.34998626667073579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  <border>
        <left/>
        <right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1" tint="0.34998626667073579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  <border>
        <left/>
        <right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1" tint="0.34998626667073579"/>
        </patternFill>
      </fill>
      <border>
        <left/>
        <right/>
        <top/>
        <bottom/>
        <vertical/>
        <horizontal/>
      </border>
    </dxf>
    <dxf>
      <fill>
        <patternFill>
          <bgColor theme="1" tint="0.34998626667073579"/>
        </patternFill>
      </fill>
      <border>
        <left/>
        <right/>
        <top/>
        <bottom/>
        <vertical/>
        <horizontal/>
      </border>
    </dxf>
    <dxf>
      <fill>
        <patternFill>
          <bgColor theme="1" tint="0.34998626667073579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7"/>
        </patternFill>
      </fill>
      <border>
        <left/>
        <right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gsnet-my.sharepoint.com/personal/harry_scrivener_milestoneinfra_co_uk/Documents/Documents/Operations/Grass%20Cutting%202024-25.xlsx" TargetMode="External"/><Relationship Id="rId1" Type="http://schemas.openxmlformats.org/officeDocument/2006/relationships/externalLinkPath" Target="https://mgsnet-my.sharepoint.com/personal/harry_scrivener_milestoneinfra_co_uk/Documents/Documents/Operations/Grass%20Cutting%202024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rban South"/>
      <sheetName val="Urban North"/>
      <sheetName val="Rural"/>
      <sheetName val="HSR"/>
      <sheetName val="Guide to Use"/>
    </sheetNames>
    <sheetDataSet>
      <sheetData sheetId="0"/>
      <sheetData sheetId="1"/>
      <sheetData sheetId="2"/>
      <sheetData sheetId="3">
        <row r="3">
          <cell r="B3">
            <v>45495</v>
          </cell>
        </row>
        <row r="4">
          <cell r="B4">
            <v>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277D6-C4CC-4E3A-8754-7E026D816BB0}">
  <sheetPr>
    <pageSetUpPr fitToPage="1"/>
  </sheetPr>
  <dimension ref="A1:BW87"/>
  <sheetViews>
    <sheetView showGridLines="0" showRuler="0" zoomScale="70" zoomScaleNormal="70" zoomScalePageLayoutView="70" workbookViewId="0">
      <pane ySplit="5" topLeftCell="A31" activePane="bottomLeft" state="frozen"/>
      <selection activeCell="AH77" sqref="AH77"/>
      <selection pane="bottomLeft" activeCell="F42" sqref="F42"/>
    </sheetView>
  </sheetViews>
  <sheetFormatPr defaultRowHeight="30" customHeight="1" x14ac:dyDescent="0.35"/>
  <cols>
    <col min="1" max="1" width="31.1796875" customWidth="1"/>
    <col min="2" max="2" width="10.453125" style="1" customWidth="1"/>
    <col min="3" max="3" width="10.453125" customWidth="1"/>
    <col min="4" max="4" width="2.54296875" hidden="1" customWidth="1"/>
    <col min="5" max="5" width="6.1796875" hidden="1" customWidth="1"/>
    <col min="6" max="75" width="4.81640625" customWidth="1"/>
  </cols>
  <sheetData>
    <row r="1" spans="1:75" ht="30" customHeight="1" x14ac:dyDescent="0.65">
      <c r="A1" s="50" t="s">
        <v>85</v>
      </c>
      <c r="B1" s="49"/>
      <c r="C1" s="48"/>
      <c r="E1" s="47"/>
      <c r="F1" s="46"/>
    </row>
    <row r="2" spans="1:75" ht="30" customHeight="1" x14ac:dyDescent="0.45">
      <c r="A2" s="45" t="s">
        <v>84</v>
      </c>
      <c r="F2" s="44"/>
    </row>
    <row r="3" spans="1:75" ht="30" customHeight="1" x14ac:dyDescent="0.35">
      <c r="A3" s="43"/>
      <c r="B3" s="119">
        <v>45446</v>
      </c>
      <c r="C3" s="119"/>
    </row>
    <row r="4" spans="1:75" ht="30" customHeight="1" x14ac:dyDescent="0.35">
      <c r="B4" s="42">
        <v>1</v>
      </c>
      <c r="F4" s="41">
        <f t="shared" ref="F4:AK4" si="0">F5</f>
        <v>45446</v>
      </c>
      <c r="G4" s="41">
        <f t="shared" si="0"/>
        <v>45447</v>
      </c>
      <c r="H4" s="41">
        <f t="shared" si="0"/>
        <v>45448</v>
      </c>
      <c r="I4" s="41">
        <f t="shared" si="0"/>
        <v>45449</v>
      </c>
      <c r="J4" s="41">
        <f t="shared" si="0"/>
        <v>45450</v>
      </c>
      <c r="K4" s="41">
        <f t="shared" si="0"/>
        <v>45451</v>
      </c>
      <c r="L4" s="41">
        <f t="shared" si="0"/>
        <v>45452</v>
      </c>
      <c r="M4" s="41">
        <f t="shared" si="0"/>
        <v>45453</v>
      </c>
      <c r="N4" s="41">
        <f t="shared" si="0"/>
        <v>45454</v>
      </c>
      <c r="O4" s="41">
        <f t="shared" si="0"/>
        <v>45455</v>
      </c>
      <c r="P4" s="41">
        <f t="shared" si="0"/>
        <v>45456</v>
      </c>
      <c r="Q4" s="41">
        <f t="shared" si="0"/>
        <v>45457</v>
      </c>
      <c r="R4" s="41">
        <f t="shared" si="0"/>
        <v>45458</v>
      </c>
      <c r="S4" s="41">
        <f t="shared" si="0"/>
        <v>45459</v>
      </c>
      <c r="T4" s="41">
        <f t="shared" si="0"/>
        <v>45460</v>
      </c>
      <c r="U4" s="41">
        <f t="shared" si="0"/>
        <v>45461</v>
      </c>
      <c r="V4" s="41">
        <f t="shared" si="0"/>
        <v>45462</v>
      </c>
      <c r="W4" s="41">
        <f t="shared" si="0"/>
        <v>45463</v>
      </c>
      <c r="X4" s="41">
        <f t="shared" si="0"/>
        <v>45464</v>
      </c>
      <c r="Y4" s="41">
        <f t="shared" si="0"/>
        <v>45465</v>
      </c>
      <c r="Z4" s="41">
        <f t="shared" si="0"/>
        <v>45466</v>
      </c>
      <c r="AA4" s="41">
        <f t="shared" si="0"/>
        <v>45467</v>
      </c>
      <c r="AB4" s="41">
        <f t="shared" si="0"/>
        <v>45468</v>
      </c>
      <c r="AC4" s="41">
        <f t="shared" si="0"/>
        <v>45469</v>
      </c>
      <c r="AD4" s="41">
        <f t="shared" si="0"/>
        <v>45470</v>
      </c>
      <c r="AE4" s="41">
        <f t="shared" si="0"/>
        <v>45471</v>
      </c>
      <c r="AF4" s="41">
        <f t="shared" si="0"/>
        <v>45472</v>
      </c>
      <c r="AG4" s="41">
        <f t="shared" si="0"/>
        <v>45473</v>
      </c>
      <c r="AH4" s="41">
        <f t="shared" si="0"/>
        <v>45474</v>
      </c>
      <c r="AI4" s="41">
        <f t="shared" si="0"/>
        <v>45475</v>
      </c>
      <c r="AJ4" s="41">
        <f t="shared" si="0"/>
        <v>45476</v>
      </c>
      <c r="AK4" s="41">
        <f t="shared" si="0"/>
        <v>45477</v>
      </c>
      <c r="AL4" s="41">
        <f t="shared" ref="AL4:BQ4" si="1">AL5</f>
        <v>45478</v>
      </c>
      <c r="AM4" s="41">
        <f t="shared" si="1"/>
        <v>45479</v>
      </c>
      <c r="AN4" s="41">
        <f t="shared" si="1"/>
        <v>45480</v>
      </c>
      <c r="AO4" s="41">
        <f t="shared" si="1"/>
        <v>45481</v>
      </c>
      <c r="AP4" s="41">
        <f t="shared" si="1"/>
        <v>45482</v>
      </c>
      <c r="AQ4" s="41">
        <f t="shared" si="1"/>
        <v>45483</v>
      </c>
      <c r="AR4" s="41">
        <f t="shared" si="1"/>
        <v>45484</v>
      </c>
      <c r="AS4" s="41">
        <f t="shared" si="1"/>
        <v>45485</v>
      </c>
      <c r="AT4" s="41">
        <f t="shared" si="1"/>
        <v>45486</v>
      </c>
      <c r="AU4" s="41">
        <f t="shared" si="1"/>
        <v>45487</v>
      </c>
      <c r="AV4" s="41">
        <f t="shared" si="1"/>
        <v>45488</v>
      </c>
      <c r="AW4" s="41">
        <f t="shared" si="1"/>
        <v>45489</v>
      </c>
      <c r="AX4" s="41">
        <f t="shared" si="1"/>
        <v>45490</v>
      </c>
      <c r="AY4" s="41">
        <f t="shared" si="1"/>
        <v>45491</v>
      </c>
      <c r="AZ4" s="41">
        <f t="shared" si="1"/>
        <v>45492</v>
      </c>
      <c r="BA4" s="41">
        <f t="shared" si="1"/>
        <v>45493</v>
      </c>
      <c r="BB4" s="41">
        <f t="shared" si="1"/>
        <v>45494</v>
      </c>
      <c r="BC4" s="41">
        <f t="shared" si="1"/>
        <v>45495</v>
      </c>
      <c r="BD4" s="41">
        <f t="shared" si="1"/>
        <v>45496</v>
      </c>
      <c r="BE4" s="41">
        <f t="shared" si="1"/>
        <v>45497</v>
      </c>
      <c r="BF4" s="41">
        <f t="shared" si="1"/>
        <v>45498</v>
      </c>
      <c r="BG4" s="41">
        <f t="shared" si="1"/>
        <v>45499</v>
      </c>
      <c r="BH4" s="41">
        <f t="shared" si="1"/>
        <v>45500</v>
      </c>
      <c r="BI4" s="41">
        <f t="shared" si="1"/>
        <v>45501</v>
      </c>
      <c r="BJ4" s="41">
        <f t="shared" si="1"/>
        <v>45502</v>
      </c>
      <c r="BK4" s="41">
        <f t="shared" si="1"/>
        <v>45503</v>
      </c>
      <c r="BL4" s="41">
        <f t="shared" si="1"/>
        <v>45504</v>
      </c>
      <c r="BM4" s="41">
        <f t="shared" si="1"/>
        <v>45505</v>
      </c>
      <c r="BN4" s="41">
        <f t="shared" si="1"/>
        <v>45506</v>
      </c>
      <c r="BO4" s="41">
        <f t="shared" si="1"/>
        <v>45507</v>
      </c>
      <c r="BP4" s="41">
        <f t="shared" si="1"/>
        <v>45508</v>
      </c>
      <c r="BQ4" s="41">
        <f t="shared" si="1"/>
        <v>45509</v>
      </c>
      <c r="BR4" s="41">
        <f t="shared" ref="BR4:BW4" si="2">BR5</f>
        <v>45510</v>
      </c>
      <c r="BS4" s="41">
        <f t="shared" si="2"/>
        <v>45511</v>
      </c>
      <c r="BT4" s="41">
        <f t="shared" si="2"/>
        <v>45512</v>
      </c>
      <c r="BU4" s="41">
        <f t="shared" si="2"/>
        <v>45513</v>
      </c>
      <c r="BV4" s="41">
        <f t="shared" si="2"/>
        <v>45514</v>
      </c>
      <c r="BW4" s="41">
        <f t="shared" si="2"/>
        <v>45515</v>
      </c>
    </row>
    <row r="5" spans="1:75" ht="15" customHeight="1" x14ac:dyDescent="0.35">
      <c r="A5" s="40"/>
      <c r="B5" s="40"/>
      <c r="C5" s="40"/>
      <c r="D5" s="40"/>
      <c r="F5" s="38">
        <f>Project_Start-WEEKDAY(Project_Start,1)+2+7*(Display_Week-1)</f>
        <v>45446</v>
      </c>
      <c r="G5" s="37">
        <f t="shared" ref="G5:AL5" si="3">F5+1</f>
        <v>45447</v>
      </c>
      <c r="H5" s="37">
        <f t="shared" si="3"/>
        <v>45448</v>
      </c>
      <c r="I5" s="37">
        <f t="shared" si="3"/>
        <v>45449</v>
      </c>
      <c r="J5" s="37">
        <f t="shared" si="3"/>
        <v>45450</v>
      </c>
      <c r="K5" s="37">
        <f t="shared" si="3"/>
        <v>45451</v>
      </c>
      <c r="L5" s="39">
        <f t="shared" si="3"/>
        <v>45452</v>
      </c>
      <c r="M5" s="38">
        <f t="shared" si="3"/>
        <v>45453</v>
      </c>
      <c r="N5" s="37">
        <f t="shared" si="3"/>
        <v>45454</v>
      </c>
      <c r="O5" s="37">
        <f t="shared" si="3"/>
        <v>45455</v>
      </c>
      <c r="P5" s="37">
        <f t="shared" si="3"/>
        <v>45456</v>
      </c>
      <c r="Q5" s="37">
        <f t="shared" si="3"/>
        <v>45457</v>
      </c>
      <c r="R5" s="37">
        <f t="shared" si="3"/>
        <v>45458</v>
      </c>
      <c r="S5" s="39">
        <f t="shared" si="3"/>
        <v>45459</v>
      </c>
      <c r="T5" s="38">
        <f t="shared" si="3"/>
        <v>45460</v>
      </c>
      <c r="U5" s="37">
        <f t="shared" si="3"/>
        <v>45461</v>
      </c>
      <c r="V5" s="37">
        <f t="shared" si="3"/>
        <v>45462</v>
      </c>
      <c r="W5" s="37">
        <f t="shared" si="3"/>
        <v>45463</v>
      </c>
      <c r="X5" s="37">
        <f t="shared" si="3"/>
        <v>45464</v>
      </c>
      <c r="Y5" s="37">
        <f t="shared" si="3"/>
        <v>45465</v>
      </c>
      <c r="Z5" s="39">
        <f t="shared" si="3"/>
        <v>45466</v>
      </c>
      <c r="AA5" s="38">
        <f t="shared" si="3"/>
        <v>45467</v>
      </c>
      <c r="AB5" s="37">
        <f t="shared" si="3"/>
        <v>45468</v>
      </c>
      <c r="AC5" s="37">
        <f t="shared" si="3"/>
        <v>45469</v>
      </c>
      <c r="AD5" s="37">
        <f t="shared" si="3"/>
        <v>45470</v>
      </c>
      <c r="AE5" s="37">
        <f t="shared" si="3"/>
        <v>45471</v>
      </c>
      <c r="AF5" s="37">
        <f t="shared" si="3"/>
        <v>45472</v>
      </c>
      <c r="AG5" s="39">
        <f t="shared" si="3"/>
        <v>45473</v>
      </c>
      <c r="AH5" s="38">
        <f t="shared" si="3"/>
        <v>45474</v>
      </c>
      <c r="AI5" s="37">
        <f t="shared" si="3"/>
        <v>45475</v>
      </c>
      <c r="AJ5" s="37">
        <f t="shared" si="3"/>
        <v>45476</v>
      </c>
      <c r="AK5" s="37">
        <f t="shared" si="3"/>
        <v>45477</v>
      </c>
      <c r="AL5" s="37">
        <f t="shared" si="3"/>
        <v>45478</v>
      </c>
      <c r="AM5" s="37">
        <f t="shared" ref="AM5:BW5" si="4">AL5+1</f>
        <v>45479</v>
      </c>
      <c r="AN5" s="39">
        <f t="shared" si="4"/>
        <v>45480</v>
      </c>
      <c r="AO5" s="38">
        <f t="shared" si="4"/>
        <v>45481</v>
      </c>
      <c r="AP5" s="37">
        <f t="shared" si="4"/>
        <v>45482</v>
      </c>
      <c r="AQ5" s="37">
        <f t="shared" si="4"/>
        <v>45483</v>
      </c>
      <c r="AR5" s="37">
        <f t="shared" si="4"/>
        <v>45484</v>
      </c>
      <c r="AS5" s="37">
        <f t="shared" si="4"/>
        <v>45485</v>
      </c>
      <c r="AT5" s="37">
        <f t="shared" si="4"/>
        <v>45486</v>
      </c>
      <c r="AU5" s="39">
        <f t="shared" si="4"/>
        <v>45487</v>
      </c>
      <c r="AV5" s="38">
        <f t="shared" si="4"/>
        <v>45488</v>
      </c>
      <c r="AW5" s="37">
        <f t="shared" si="4"/>
        <v>45489</v>
      </c>
      <c r="AX5" s="37">
        <f t="shared" si="4"/>
        <v>45490</v>
      </c>
      <c r="AY5" s="37">
        <f t="shared" si="4"/>
        <v>45491</v>
      </c>
      <c r="AZ5" s="37">
        <f t="shared" si="4"/>
        <v>45492</v>
      </c>
      <c r="BA5" s="37">
        <f t="shared" si="4"/>
        <v>45493</v>
      </c>
      <c r="BB5" s="39">
        <f t="shared" si="4"/>
        <v>45494</v>
      </c>
      <c r="BC5" s="38">
        <f t="shared" si="4"/>
        <v>45495</v>
      </c>
      <c r="BD5" s="37">
        <f t="shared" si="4"/>
        <v>45496</v>
      </c>
      <c r="BE5" s="37">
        <f t="shared" si="4"/>
        <v>45497</v>
      </c>
      <c r="BF5" s="37">
        <f t="shared" si="4"/>
        <v>45498</v>
      </c>
      <c r="BG5" s="37">
        <f t="shared" si="4"/>
        <v>45499</v>
      </c>
      <c r="BH5" s="37">
        <f t="shared" si="4"/>
        <v>45500</v>
      </c>
      <c r="BI5" s="39">
        <f t="shared" si="4"/>
        <v>45501</v>
      </c>
      <c r="BJ5" s="37">
        <f t="shared" si="4"/>
        <v>45502</v>
      </c>
      <c r="BK5" s="37">
        <f t="shared" si="4"/>
        <v>45503</v>
      </c>
      <c r="BL5" s="37">
        <f t="shared" si="4"/>
        <v>45504</v>
      </c>
      <c r="BM5" s="37">
        <f t="shared" si="4"/>
        <v>45505</v>
      </c>
      <c r="BN5" s="39">
        <f t="shared" si="4"/>
        <v>45506</v>
      </c>
      <c r="BO5" s="38">
        <f t="shared" si="4"/>
        <v>45507</v>
      </c>
      <c r="BP5" s="37">
        <f t="shared" si="4"/>
        <v>45508</v>
      </c>
      <c r="BQ5" s="37">
        <f t="shared" si="4"/>
        <v>45509</v>
      </c>
      <c r="BR5" s="37">
        <f t="shared" si="4"/>
        <v>45510</v>
      </c>
      <c r="BS5" s="37">
        <f t="shared" si="4"/>
        <v>45511</v>
      </c>
      <c r="BT5" s="37">
        <f t="shared" si="4"/>
        <v>45512</v>
      </c>
      <c r="BU5" s="39">
        <f t="shared" si="4"/>
        <v>45513</v>
      </c>
      <c r="BV5" s="38">
        <f t="shared" si="4"/>
        <v>45514</v>
      </c>
      <c r="BW5" s="37">
        <f t="shared" si="4"/>
        <v>45515</v>
      </c>
    </row>
    <row r="6" spans="1:75" ht="30" customHeight="1" thickBot="1" x14ac:dyDescent="0.4">
      <c r="A6" s="36" t="s">
        <v>83</v>
      </c>
      <c r="B6" s="35" t="s">
        <v>82</v>
      </c>
      <c r="C6" s="35" t="s">
        <v>81</v>
      </c>
      <c r="D6" s="35"/>
      <c r="E6" s="35" t="s">
        <v>80</v>
      </c>
      <c r="F6" s="34" t="str">
        <f t="shared" ref="F6:AK6" si="5">LEFT(TEXT(F5,"ddd"),1)</f>
        <v>M</v>
      </c>
      <c r="G6" s="34" t="str">
        <f t="shared" si="5"/>
        <v>T</v>
      </c>
      <c r="H6" s="34" t="str">
        <f t="shared" si="5"/>
        <v>W</v>
      </c>
      <c r="I6" s="34" t="str">
        <f t="shared" si="5"/>
        <v>T</v>
      </c>
      <c r="J6" s="34" t="str">
        <f t="shared" si="5"/>
        <v>F</v>
      </c>
      <c r="K6" s="34" t="str">
        <f t="shared" si="5"/>
        <v>S</v>
      </c>
      <c r="L6" s="34" t="str">
        <f t="shared" si="5"/>
        <v>S</v>
      </c>
      <c r="M6" s="34" t="str">
        <f t="shared" si="5"/>
        <v>M</v>
      </c>
      <c r="N6" s="34" t="str">
        <f t="shared" si="5"/>
        <v>T</v>
      </c>
      <c r="O6" s="34" t="str">
        <f t="shared" si="5"/>
        <v>W</v>
      </c>
      <c r="P6" s="34" t="str">
        <f t="shared" si="5"/>
        <v>T</v>
      </c>
      <c r="Q6" s="34" t="str">
        <f t="shared" si="5"/>
        <v>F</v>
      </c>
      <c r="R6" s="34" t="str">
        <f t="shared" si="5"/>
        <v>S</v>
      </c>
      <c r="S6" s="34" t="str">
        <f t="shared" si="5"/>
        <v>S</v>
      </c>
      <c r="T6" s="34" t="str">
        <f t="shared" si="5"/>
        <v>M</v>
      </c>
      <c r="U6" s="34" t="str">
        <f t="shared" si="5"/>
        <v>T</v>
      </c>
      <c r="V6" s="34" t="str">
        <f t="shared" si="5"/>
        <v>W</v>
      </c>
      <c r="W6" s="34" t="str">
        <f t="shared" si="5"/>
        <v>T</v>
      </c>
      <c r="X6" s="34" t="str">
        <f t="shared" si="5"/>
        <v>F</v>
      </c>
      <c r="Y6" s="34" t="str">
        <f t="shared" si="5"/>
        <v>S</v>
      </c>
      <c r="Z6" s="34" t="str">
        <f t="shared" si="5"/>
        <v>S</v>
      </c>
      <c r="AA6" s="34" t="str">
        <f t="shared" si="5"/>
        <v>M</v>
      </c>
      <c r="AB6" s="34" t="str">
        <f t="shared" si="5"/>
        <v>T</v>
      </c>
      <c r="AC6" s="34" t="str">
        <f t="shared" si="5"/>
        <v>W</v>
      </c>
      <c r="AD6" s="34" t="str">
        <f t="shared" si="5"/>
        <v>T</v>
      </c>
      <c r="AE6" s="34" t="str">
        <f t="shared" si="5"/>
        <v>F</v>
      </c>
      <c r="AF6" s="34" t="str">
        <f t="shared" si="5"/>
        <v>S</v>
      </c>
      <c r="AG6" s="34" t="str">
        <f t="shared" si="5"/>
        <v>S</v>
      </c>
      <c r="AH6" s="34" t="str">
        <f t="shared" si="5"/>
        <v>M</v>
      </c>
      <c r="AI6" s="34" t="str">
        <f t="shared" si="5"/>
        <v>T</v>
      </c>
      <c r="AJ6" s="34" t="str">
        <f t="shared" si="5"/>
        <v>W</v>
      </c>
      <c r="AK6" s="34" t="str">
        <f t="shared" si="5"/>
        <v>T</v>
      </c>
      <c r="AL6" s="34" t="str">
        <f t="shared" ref="AL6:BQ6" si="6">LEFT(TEXT(AL5,"ddd"),1)</f>
        <v>F</v>
      </c>
      <c r="AM6" s="34" t="str">
        <f t="shared" si="6"/>
        <v>S</v>
      </c>
      <c r="AN6" s="34" t="str">
        <f t="shared" si="6"/>
        <v>S</v>
      </c>
      <c r="AO6" s="34" t="str">
        <f t="shared" si="6"/>
        <v>M</v>
      </c>
      <c r="AP6" s="34" t="str">
        <f t="shared" si="6"/>
        <v>T</v>
      </c>
      <c r="AQ6" s="34" t="str">
        <f t="shared" si="6"/>
        <v>W</v>
      </c>
      <c r="AR6" s="34" t="str">
        <f t="shared" si="6"/>
        <v>T</v>
      </c>
      <c r="AS6" s="34" t="str">
        <f t="shared" si="6"/>
        <v>F</v>
      </c>
      <c r="AT6" s="34" t="str">
        <f t="shared" si="6"/>
        <v>S</v>
      </c>
      <c r="AU6" s="34" t="str">
        <f t="shared" si="6"/>
        <v>S</v>
      </c>
      <c r="AV6" s="34" t="str">
        <f t="shared" si="6"/>
        <v>M</v>
      </c>
      <c r="AW6" s="34" t="str">
        <f t="shared" si="6"/>
        <v>T</v>
      </c>
      <c r="AX6" s="34" t="str">
        <f t="shared" si="6"/>
        <v>W</v>
      </c>
      <c r="AY6" s="34" t="str">
        <f t="shared" si="6"/>
        <v>T</v>
      </c>
      <c r="AZ6" s="34" t="str">
        <f t="shared" si="6"/>
        <v>F</v>
      </c>
      <c r="BA6" s="34" t="str">
        <f t="shared" si="6"/>
        <v>S</v>
      </c>
      <c r="BB6" s="34" t="str">
        <f t="shared" si="6"/>
        <v>S</v>
      </c>
      <c r="BC6" s="34" t="str">
        <f t="shared" si="6"/>
        <v>M</v>
      </c>
      <c r="BD6" s="34" t="str">
        <f t="shared" si="6"/>
        <v>T</v>
      </c>
      <c r="BE6" s="34" t="str">
        <f t="shared" si="6"/>
        <v>W</v>
      </c>
      <c r="BF6" s="34" t="str">
        <f t="shared" si="6"/>
        <v>T</v>
      </c>
      <c r="BG6" s="34" t="str">
        <f t="shared" si="6"/>
        <v>F</v>
      </c>
      <c r="BH6" s="34" t="str">
        <f t="shared" si="6"/>
        <v>S</v>
      </c>
      <c r="BI6" s="34" t="str">
        <f t="shared" si="6"/>
        <v>S</v>
      </c>
      <c r="BJ6" s="34" t="str">
        <f t="shared" si="6"/>
        <v>M</v>
      </c>
      <c r="BK6" s="34" t="str">
        <f t="shared" si="6"/>
        <v>T</v>
      </c>
      <c r="BL6" s="34" t="str">
        <f t="shared" si="6"/>
        <v>W</v>
      </c>
      <c r="BM6" s="34" t="str">
        <f t="shared" si="6"/>
        <v>T</v>
      </c>
      <c r="BN6" s="34" t="str">
        <f t="shared" si="6"/>
        <v>F</v>
      </c>
      <c r="BO6" s="34" t="str">
        <f t="shared" si="6"/>
        <v>S</v>
      </c>
      <c r="BP6" s="34" t="str">
        <f t="shared" si="6"/>
        <v>S</v>
      </c>
      <c r="BQ6" s="34" t="str">
        <f t="shared" si="6"/>
        <v>M</v>
      </c>
      <c r="BR6" s="34" t="str">
        <f t="shared" ref="BR6:BW6" si="7">LEFT(TEXT(BR5,"ddd"),1)</f>
        <v>T</v>
      </c>
      <c r="BS6" s="34" t="str">
        <f t="shared" si="7"/>
        <v>W</v>
      </c>
      <c r="BT6" s="34" t="str">
        <f t="shared" si="7"/>
        <v>T</v>
      </c>
      <c r="BU6" s="34" t="str">
        <f t="shared" si="7"/>
        <v>F</v>
      </c>
      <c r="BV6" s="34" t="str">
        <f t="shared" si="7"/>
        <v>S</v>
      </c>
      <c r="BW6" s="34" t="str">
        <f t="shared" si="7"/>
        <v>S</v>
      </c>
    </row>
    <row r="7" spans="1:75" ht="30" hidden="1" customHeight="1" thickBot="1" x14ac:dyDescent="0.4">
      <c r="B7"/>
      <c r="E7" t="str">
        <f>IF(OR(ISBLANK(task_start),ISBLANK(task_end)),"",task_end-task_start+1)</f>
        <v/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</row>
    <row r="8" spans="1:75" s="30" customFormat="1" ht="20.149999999999999" customHeight="1" thickBot="1" x14ac:dyDescent="0.4">
      <c r="A8" s="32" t="s">
        <v>79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</row>
    <row r="9" spans="1:75" s="26" customFormat="1" ht="20.149999999999999" customHeight="1" thickBot="1" x14ac:dyDescent="0.4">
      <c r="A9" s="24" t="s">
        <v>78</v>
      </c>
      <c r="B9" s="7">
        <f>Project_Start</f>
        <v>45446</v>
      </c>
      <c r="C9" s="6">
        <v>5</v>
      </c>
      <c r="D9" s="27"/>
      <c r="E9" s="27">
        <f>IF(OR(ISBLANK(task_start),ISBLANK(task_end)),"",task_end-task_start+1)</f>
        <v>-45440</v>
      </c>
      <c r="F9" s="4"/>
      <c r="G9" s="4"/>
      <c r="H9" s="4"/>
      <c r="I9" s="4"/>
      <c r="J9" s="4"/>
      <c r="K9" s="2"/>
      <c r="L9" s="2"/>
      <c r="M9" s="2"/>
      <c r="N9" s="2"/>
      <c r="O9" s="2"/>
      <c r="P9" s="2"/>
      <c r="Q9" s="2"/>
      <c r="R9" s="3"/>
      <c r="S9" s="3"/>
      <c r="T9" s="2"/>
      <c r="U9" s="2"/>
      <c r="V9" s="2"/>
      <c r="W9" s="2"/>
      <c r="X9" s="2"/>
      <c r="Y9" s="3"/>
      <c r="Z9" s="3"/>
      <c r="AA9" s="2"/>
      <c r="AB9" s="2"/>
      <c r="AC9" s="2"/>
      <c r="AD9" s="2"/>
      <c r="AE9" s="2"/>
      <c r="AF9" s="3"/>
      <c r="AG9" s="3"/>
      <c r="AH9" s="2"/>
      <c r="AI9" s="2"/>
      <c r="AJ9" s="2"/>
      <c r="AK9" s="2"/>
      <c r="AL9" s="2"/>
      <c r="AM9" s="3"/>
      <c r="AN9" s="3"/>
      <c r="AO9" s="2"/>
      <c r="AP9" s="2"/>
      <c r="AQ9" s="2"/>
      <c r="AR9" s="2"/>
      <c r="AS9" s="2"/>
      <c r="AT9" s="3"/>
      <c r="AU9" s="3"/>
      <c r="AV9" s="2"/>
      <c r="AW9" s="2"/>
      <c r="AX9" s="2"/>
      <c r="AY9" s="2"/>
      <c r="AZ9" s="2"/>
      <c r="BA9" s="3"/>
      <c r="BB9" s="3"/>
      <c r="BC9" s="2"/>
      <c r="BD9" s="2"/>
      <c r="BE9" s="2"/>
      <c r="BF9" s="2"/>
      <c r="BG9" s="2"/>
      <c r="BH9" s="3"/>
      <c r="BI9" s="3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s="26" customFormat="1" ht="20.149999999999999" customHeight="1" thickBot="1" x14ac:dyDescent="0.4">
      <c r="A10" s="29" t="s">
        <v>77</v>
      </c>
      <c r="B10" s="10">
        <f t="shared" ref="B10:B16" si="8">B9</f>
        <v>45446</v>
      </c>
      <c r="C10" s="9">
        <v>5</v>
      </c>
      <c r="D10" s="27"/>
      <c r="E10" s="27">
        <f>IF(OR(ISBLANK(task_start),ISBLANK(task_end)),"",task_end-task_start+1)</f>
        <v>-45440</v>
      </c>
      <c r="F10" s="4"/>
      <c r="G10" s="4"/>
      <c r="H10" s="4"/>
      <c r="I10" s="4"/>
      <c r="J10" s="4"/>
      <c r="K10" s="2"/>
      <c r="L10" s="2"/>
      <c r="M10" s="2"/>
      <c r="N10" s="2"/>
      <c r="O10" s="2"/>
      <c r="P10" s="2"/>
      <c r="Q10" s="2"/>
      <c r="R10" s="28"/>
      <c r="S10" s="28"/>
      <c r="T10" s="2"/>
      <c r="U10" s="2"/>
      <c r="V10" s="2"/>
      <c r="W10" s="2"/>
      <c r="X10" s="2"/>
      <c r="Y10" s="3"/>
      <c r="Z10" s="3"/>
      <c r="AA10" s="2"/>
      <c r="AB10" s="2"/>
      <c r="AC10" s="2"/>
      <c r="AD10" s="2"/>
      <c r="AE10" s="2"/>
      <c r="AF10" s="3"/>
      <c r="AG10" s="3"/>
      <c r="AH10" s="2"/>
      <c r="AI10" s="2"/>
      <c r="AJ10" s="2"/>
      <c r="AK10" s="2"/>
      <c r="AL10" s="2"/>
      <c r="AM10" s="3"/>
      <c r="AN10" s="3"/>
      <c r="AO10" s="2"/>
      <c r="AP10" s="2"/>
      <c r="AQ10" s="2"/>
      <c r="AR10" s="2"/>
      <c r="AS10" s="2"/>
      <c r="AT10" s="3"/>
      <c r="AU10" s="3"/>
      <c r="AV10" s="2"/>
      <c r="AW10" s="2"/>
      <c r="AX10" s="2"/>
      <c r="AY10" s="2"/>
      <c r="AZ10" s="2"/>
      <c r="BA10" s="3"/>
      <c r="BB10" s="3"/>
      <c r="BC10" s="2"/>
      <c r="BD10" s="2"/>
      <c r="BE10" s="2"/>
      <c r="BF10" s="2"/>
      <c r="BG10" s="2"/>
      <c r="BH10" s="3"/>
      <c r="BI10" s="3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s="26" customFormat="1" ht="20.149999999999999" customHeight="1" thickBot="1" x14ac:dyDescent="0.4">
      <c r="A11" s="24" t="s">
        <v>76</v>
      </c>
      <c r="B11" s="7">
        <f t="shared" si="8"/>
        <v>45446</v>
      </c>
      <c r="C11" s="6">
        <v>5</v>
      </c>
      <c r="D11" s="27"/>
      <c r="E11" s="27">
        <f>IF(OR(ISBLANK(task_start),ISBLANK(task_end)),"",task_end-task_start+1)</f>
        <v>-45440</v>
      </c>
      <c r="F11" s="4"/>
      <c r="G11" s="4"/>
      <c r="H11" s="4"/>
      <c r="I11" s="4"/>
      <c r="J11" s="4"/>
      <c r="K11" s="2"/>
      <c r="L11" s="2"/>
      <c r="M11" s="2"/>
      <c r="N11" s="2"/>
      <c r="O11" s="2"/>
      <c r="P11" s="2"/>
      <c r="Q11" s="2"/>
      <c r="R11" s="3"/>
      <c r="S11" s="3"/>
      <c r="T11" s="2"/>
      <c r="U11" s="2"/>
      <c r="V11" s="2"/>
      <c r="W11" s="2"/>
      <c r="X11" s="2"/>
      <c r="Y11" s="3"/>
      <c r="Z11" s="3"/>
      <c r="AA11" s="2"/>
      <c r="AB11" s="2"/>
      <c r="AC11" s="2"/>
      <c r="AD11" s="2"/>
      <c r="AE11" s="2"/>
      <c r="AF11" s="3"/>
      <c r="AG11" s="3"/>
      <c r="AH11" s="2"/>
      <c r="AI11" s="2"/>
      <c r="AJ11" s="2"/>
      <c r="AK11" s="2"/>
      <c r="AL11" s="2"/>
      <c r="AM11" s="3"/>
      <c r="AN11" s="3"/>
      <c r="AO11" s="2"/>
      <c r="AP11" s="2"/>
      <c r="AQ11" s="2"/>
      <c r="AR11" s="2"/>
      <c r="AS11" s="2"/>
      <c r="AT11" s="3"/>
      <c r="AU11" s="3"/>
      <c r="AV11" s="2"/>
      <c r="AW11" s="2"/>
      <c r="AX11" s="2"/>
      <c r="AY11" s="2"/>
      <c r="AZ11" s="2"/>
      <c r="BA11" s="3"/>
      <c r="BB11" s="3"/>
      <c r="BC11" s="2"/>
      <c r="BD11" s="2"/>
      <c r="BE11" s="2"/>
      <c r="BF11" s="2"/>
      <c r="BG11" s="2"/>
      <c r="BH11" s="3"/>
      <c r="BI11" s="3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s="26" customFormat="1" ht="20.149999999999999" customHeight="1" thickBot="1" x14ac:dyDescent="0.4">
      <c r="A12" s="23" t="s">
        <v>75</v>
      </c>
      <c r="B12" s="10">
        <f t="shared" si="8"/>
        <v>45446</v>
      </c>
      <c r="C12" s="9">
        <v>5</v>
      </c>
      <c r="D12" s="27"/>
      <c r="E12" s="27">
        <f>IF(OR(ISBLANK(task_start),ISBLANK(task_end)),"",task_end-task_start+1)</f>
        <v>-45440</v>
      </c>
      <c r="F12" s="4"/>
      <c r="G12" s="4"/>
      <c r="H12" s="4"/>
      <c r="I12" s="4"/>
      <c r="J12" s="4"/>
      <c r="K12" s="2"/>
      <c r="L12" s="2"/>
      <c r="M12" s="2"/>
      <c r="N12" s="2"/>
      <c r="O12" s="2"/>
      <c r="P12" s="2"/>
      <c r="Q12" s="2"/>
      <c r="R12" s="3"/>
      <c r="S12" s="3"/>
      <c r="T12" s="2"/>
      <c r="U12" s="2"/>
      <c r="V12" s="5"/>
      <c r="W12" s="2"/>
      <c r="X12" s="2"/>
      <c r="Y12" s="3"/>
      <c r="Z12" s="3"/>
      <c r="AA12" s="2"/>
      <c r="AB12" s="2"/>
      <c r="AC12" s="2"/>
      <c r="AD12" s="2"/>
      <c r="AE12" s="2"/>
      <c r="AF12" s="3"/>
      <c r="AG12" s="3"/>
      <c r="AH12" s="2"/>
      <c r="AI12" s="2"/>
      <c r="AJ12" s="2"/>
      <c r="AK12" s="2"/>
      <c r="AL12" s="2"/>
      <c r="AM12" s="3"/>
      <c r="AN12" s="3"/>
      <c r="AO12" s="2"/>
      <c r="AP12" s="2"/>
      <c r="AQ12" s="2"/>
      <c r="AR12" s="2"/>
      <c r="AS12" s="2"/>
      <c r="AT12" s="3"/>
      <c r="AU12" s="3"/>
      <c r="AV12" s="2"/>
      <c r="AW12" s="2"/>
      <c r="AX12" s="2"/>
      <c r="AY12" s="2"/>
      <c r="AZ12" s="2"/>
      <c r="BA12" s="3"/>
      <c r="BB12" s="3"/>
      <c r="BC12" s="2"/>
      <c r="BD12" s="2"/>
      <c r="BE12" s="2"/>
      <c r="BF12" s="2"/>
      <c r="BG12" s="2"/>
      <c r="BH12" s="3"/>
      <c r="BI12" s="3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s="26" customFormat="1" ht="20.149999999999999" customHeight="1" thickBot="1" x14ac:dyDescent="0.4">
      <c r="A13" s="24" t="s">
        <v>74</v>
      </c>
      <c r="B13" s="7">
        <f t="shared" si="8"/>
        <v>45446</v>
      </c>
      <c r="C13" s="6">
        <v>5</v>
      </c>
      <c r="D13" s="27"/>
      <c r="E13" s="27"/>
      <c r="F13" s="4"/>
      <c r="G13" s="4"/>
      <c r="H13" s="4"/>
      <c r="I13" s="4"/>
      <c r="J13" s="4"/>
      <c r="K13" s="2"/>
      <c r="L13" s="2"/>
      <c r="M13" s="2"/>
      <c r="N13" s="2"/>
      <c r="O13" s="2"/>
      <c r="P13" s="2"/>
      <c r="Q13" s="2"/>
      <c r="R13" s="3"/>
      <c r="S13" s="3"/>
      <c r="T13" s="2"/>
      <c r="U13" s="2"/>
      <c r="V13" s="5"/>
      <c r="W13" s="2"/>
      <c r="X13" s="2"/>
      <c r="Y13" s="3"/>
      <c r="Z13" s="3"/>
      <c r="AA13" s="2"/>
      <c r="AB13" s="2"/>
      <c r="AC13" s="2"/>
      <c r="AD13" s="2"/>
      <c r="AE13" s="2"/>
      <c r="AF13" s="3"/>
      <c r="AG13" s="3"/>
      <c r="AH13" s="2"/>
      <c r="AI13" s="2"/>
      <c r="AJ13" s="2"/>
      <c r="AK13" s="2"/>
      <c r="AL13" s="2"/>
      <c r="AM13" s="3"/>
      <c r="AN13" s="3"/>
      <c r="AO13" s="2"/>
      <c r="AP13" s="2"/>
      <c r="AQ13" s="2"/>
      <c r="AR13" s="2"/>
      <c r="AS13" s="2"/>
      <c r="AT13" s="3"/>
      <c r="AU13" s="3"/>
      <c r="AV13" s="2"/>
      <c r="AW13" s="2"/>
      <c r="AX13" s="2"/>
      <c r="AY13" s="2"/>
      <c r="AZ13" s="2"/>
      <c r="BA13" s="3"/>
      <c r="BB13" s="3"/>
      <c r="BC13" s="2"/>
      <c r="BD13" s="2"/>
      <c r="BE13" s="2"/>
      <c r="BF13" s="2"/>
      <c r="BG13" s="2"/>
      <c r="BH13" s="3"/>
      <c r="BI13" s="3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26" customFormat="1" ht="20.149999999999999" customHeight="1" thickBot="1" x14ac:dyDescent="0.4">
      <c r="A14" s="23" t="s">
        <v>73</v>
      </c>
      <c r="B14" s="10">
        <f t="shared" si="8"/>
        <v>45446</v>
      </c>
      <c r="C14" s="9">
        <v>5</v>
      </c>
      <c r="D14" s="27"/>
      <c r="E14" s="27"/>
      <c r="F14" s="4"/>
      <c r="G14" s="4"/>
      <c r="H14" s="4"/>
      <c r="I14" s="4"/>
      <c r="J14" s="4"/>
      <c r="K14" s="2"/>
      <c r="L14" s="2"/>
      <c r="M14" s="2"/>
      <c r="N14" s="2"/>
      <c r="O14" s="2"/>
      <c r="P14" s="2"/>
      <c r="Q14" s="2"/>
      <c r="R14" s="3"/>
      <c r="S14" s="3"/>
      <c r="T14" s="2"/>
      <c r="U14" s="2"/>
      <c r="V14" s="5"/>
      <c r="W14" s="2"/>
      <c r="X14" s="2"/>
      <c r="Y14" s="3"/>
      <c r="Z14" s="3"/>
      <c r="AA14" s="2"/>
      <c r="AB14" s="2"/>
      <c r="AC14" s="2"/>
      <c r="AD14" s="2"/>
      <c r="AE14" s="2"/>
      <c r="AF14" s="3"/>
      <c r="AG14" s="3"/>
      <c r="AH14" s="2"/>
      <c r="AI14" s="2"/>
      <c r="AJ14" s="2"/>
      <c r="AK14" s="2"/>
      <c r="AL14" s="2"/>
      <c r="AM14" s="3"/>
      <c r="AN14" s="3"/>
      <c r="AO14" s="2"/>
      <c r="AP14" s="2"/>
      <c r="AQ14" s="2"/>
      <c r="AR14" s="2"/>
      <c r="AS14" s="2"/>
      <c r="AT14" s="3"/>
      <c r="AU14" s="3"/>
      <c r="AV14" s="2"/>
      <c r="AW14" s="2"/>
      <c r="AX14" s="2"/>
      <c r="AY14" s="2"/>
      <c r="AZ14" s="2"/>
      <c r="BA14" s="3"/>
      <c r="BB14" s="3"/>
      <c r="BC14" s="2"/>
      <c r="BD14" s="2"/>
      <c r="BE14" s="2"/>
      <c r="BF14" s="2"/>
      <c r="BG14" s="2"/>
      <c r="BH14" s="3"/>
      <c r="BI14" s="3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26" customFormat="1" ht="20.149999999999999" customHeight="1" thickBot="1" x14ac:dyDescent="0.4">
      <c r="A15" s="24" t="s">
        <v>72</v>
      </c>
      <c r="B15" s="7">
        <f t="shared" si="8"/>
        <v>45446</v>
      </c>
      <c r="C15" s="6">
        <v>5</v>
      </c>
      <c r="D15" s="27"/>
      <c r="E15" s="27"/>
      <c r="F15" s="4"/>
      <c r="G15" s="4"/>
      <c r="H15" s="4"/>
      <c r="I15" s="4"/>
      <c r="J15" s="4"/>
      <c r="K15" s="2"/>
      <c r="L15" s="2"/>
      <c r="M15" s="2"/>
      <c r="N15" s="2"/>
      <c r="O15" s="2"/>
      <c r="P15" s="2"/>
      <c r="Q15" s="2"/>
      <c r="R15" s="3"/>
      <c r="S15" s="3"/>
      <c r="T15" s="2"/>
      <c r="U15" s="2"/>
      <c r="V15" s="5"/>
      <c r="W15" s="2"/>
      <c r="X15" s="2"/>
      <c r="Y15" s="3"/>
      <c r="Z15" s="3"/>
      <c r="AA15" s="2"/>
      <c r="AB15" s="2"/>
      <c r="AC15" s="2"/>
      <c r="AD15" s="2"/>
      <c r="AE15" s="2"/>
      <c r="AF15" s="3"/>
      <c r="AG15" s="3"/>
      <c r="AH15" s="2"/>
      <c r="AI15" s="2"/>
      <c r="AJ15" s="2"/>
      <c r="AK15" s="2"/>
      <c r="AL15" s="2"/>
      <c r="AM15" s="3"/>
      <c r="AN15" s="3"/>
      <c r="AO15" s="2"/>
      <c r="AP15" s="2"/>
      <c r="AQ15" s="2"/>
      <c r="AR15" s="2"/>
      <c r="AS15" s="2"/>
      <c r="AT15" s="3"/>
      <c r="AU15" s="3"/>
      <c r="AV15" s="2"/>
      <c r="AW15" s="2"/>
      <c r="AX15" s="2"/>
      <c r="AY15" s="2"/>
      <c r="AZ15" s="2"/>
      <c r="BA15" s="3"/>
      <c r="BB15" s="3"/>
      <c r="BC15" s="2"/>
      <c r="BD15" s="2"/>
      <c r="BE15" s="2"/>
      <c r="BF15" s="2"/>
      <c r="BG15" s="2"/>
      <c r="BH15" s="3"/>
      <c r="BI15" s="3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26" customFormat="1" ht="20.149999999999999" customHeight="1" thickBot="1" x14ac:dyDescent="0.4">
      <c r="A16" s="23" t="s">
        <v>71</v>
      </c>
      <c r="B16" s="10">
        <f t="shared" si="8"/>
        <v>45446</v>
      </c>
      <c r="C16" s="9">
        <v>5</v>
      </c>
      <c r="D16" s="27"/>
      <c r="E16" s="27"/>
      <c r="F16" s="4"/>
      <c r="G16" s="4"/>
      <c r="H16" s="4"/>
      <c r="I16" s="4"/>
      <c r="J16" s="4"/>
      <c r="K16" s="2"/>
      <c r="L16" s="2"/>
      <c r="M16" s="2"/>
      <c r="N16" s="2"/>
      <c r="O16" s="2"/>
      <c r="P16" s="2"/>
      <c r="Q16" s="2"/>
      <c r="R16" s="3"/>
      <c r="S16" s="3"/>
      <c r="T16" s="2"/>
      <c r="U16" s="2"/>
      <c r="V16" s="5"/>
      <c r="W16" s="2"/>
      <c r="X16" s="2"/>
      <c r="Y16" s="3"/>
      <c r="Z16" s="3"/>
      <c r="AA16" s="2"/>
      <c r="AB16" s="2"/>
      <c r="AC16" s="2"/>
      <c r="AD16" s="2"/>
      <c r="AE16" s="2"/>
      <c r="AF16" s="3"/>
      <c r="AG16" s="3"/>
      <c r="AH16" s="2"/>
      <c r="AI16" s="2"/>
      <c r="AJ16" s="2"/>
      <c r="AK16" s="2"/>
      <c r="AL16" s="2"/>
      <c r="AM16" s="3"/>
      <c r="AN16" s="3"/>
      <c r="AO16" s="2"/>
      <c r="AP16" s="2"/>
      <c r="AQ16" s="2"/>
      <c r="AR16" s="2"/>
      <c r="AS16" s="2"/>
      <c r="AT16" s="3"/>
      <c r="AU16" s="3"/>
      <c r="AV16" s="2"/>
      <c r="AW16" s="2"/>
      <c r="AX16" s="2"/>
      <c r="AY16" s="2"/>
      <c r="AZ16" s="2"/>
      <c r="BA16" s="3"/>
      <c r="BB16" s="3"/>
      <c r="BC16" s="2"/>
      <c r="BD16" s="2"/>
      <c r="BE16" s="2"/>
      <c r="BF16" s="2"/>
      <c r="BG16" s="2"/>
      <c r="BH16" s="3"/>
      <c r="BI16" s="3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26" customFormat="1" ht="20.149999999999999" customHeight="1" thickBot="1" x14ac:dyDescent="0.4">
      <c r="A17" s="24" t="s">
        <v>70</v>
      </c>
      <c r="B17" s="7">
        <f>B16+7</f>
        <v>45453</v>
      </c>
      <c r="C17" s="6">
        <v>5</v>
      </c>
      <c r="D17" s="27"/>
      <c r="E17" s="27"/>
      <c r="F17" s="2"/>
      <c r="G17" s="2"/>
      <c r="H17" s="2"/>
      <c r="I17" s="2"/>
      <c r="J17" s="2"/>
      <c r="K17" s="2"/>
      <c r="L17" s="2"/>
      <c r="M17" s="4"/>
      <c r="N17" s="4"/>
      <c r="O17" s="4"/>
      <c r="P17" s="4"/>
      <c r="Q17" s="4"/>
      <c r="R17" s="3"/>
      <c r="S17" s="3"/>
      <c r="T17" s="2"/>
      <c r="U17" s="2"/>
      <c r="V17" s="5"/>
      <c r="W17" s="2"/>
      <c r="X17" s="2"/>
      <c r="Y17" s="3"/>
      <c r="Z17" s="3"/>
      <c r="AA17" s="2"/>
      <c r="AB17" s="2"/>
      <c r="AC17" s="2"/>
      <c r="AD17" s="2"/>
      <c r="AE17" s="2"/>
      <c r="AF17" s="3"/>
      <c r="AG17" s="3"/>
      <c r="AH17" s="2"/>
      <c r="AI17" s="2"/>
      <c r="AJ17" s="2"/>
      <c r="AK17" s="2"/>
      <c r="AL17" s="2"/>
      <c r="AM17" s="3"/>
      <c r="AN17" s="3"/>
      <c r="AO17" s="2"/>
      <c r="AP17" s="2"/>
      <c r="AQ17" s="2"/>
      <c r="AR17" s="2"/>
      <c r="AS17" s="2"/>
      <c r="AT17" s="3"/>
      <c r="AU17" s="3"/>
      <c r="AV17" s="2"/>
      <c r="AW17" s="2"/>
      <c r="AX17" s="2"/>
      <c r="AY17" s="2"/>
      <c r="AZ17" s="2"/>
      <c r="BA17" s="3"/>
      <c r="BB17" s="3"/>
      <c r="BC17" s="2"/>
      <c r="BD17" s="2"/>
      <c r="BE17" s="2"/>
      <c r="BF17" s="2"/>
      <c r="BG17" s="2"/>
      <c r="BH17" s="3"/>
      <c r="BI17" s="3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26" customFormat="1" ht="20.149999999999999" customHeight="1" thickBot="1" x14ac:dyDescent="0.4">
      <c r="A18" s="23" t="s">
        <v>69</v>
      </c>
      <c r="B18" s="10">
        <f t="shared" ref="B18:B24" si="9">B17</f>
        <v>45453</v>
      </c>
      <c r="C18" s="9">
        <v>5</v>
      </c>
      <c r="D18" s="27"/>
      <c r="E18" s="27"/>
      <c r="F18" s="2"/>
      <c r="G18" s="2"/>
      <c r="H18" s="2"/>
      <c r="I18" s="2"/>
      <c r="J18" s="2"/>
      <c r="K18" s="2"/>
      <c r="L18" s="2"/>
      <c r="M18" s="4"/>
      <c r="N18" s="4"/>
      <c r="O18" s="4"/>
      <c r="P18" s="4"/>
      <c r="Q18" s="4"/>
      <c r="R18" s="3"/>
      <c r="S18" s="3"/>
      <c r="T18" s="2"/>
      <c r="U18" s="2"/>
      <c r="V18" s="5"/>
      <c r="W18" s="2"/>
      <c r="X18" s="2"/>
      <c r="Y18" s="3"/>
      <c r="Z18" s="3"/>
      <c r="AA18" s="2"/>
      <c r="AB18" s="2"/>
      <c r="AC18" s="2"/>
      <c r="AD18" s="2"/>
      <c r="AE18" s="2"/>
      <c r="AF18" s="3"/>
      <c r="AG18" s="3"/>
      <c r="AH18" s="2"/>
      <c r="AI18" s="2"/>
      <c r="AJ18" s="2"/>
      <c r="AK18" s="2"/>
      <c r="AL18" s="2"/>
      <c r="AM18" s="3"/>
      <c r="AN18" s="3"/>
      <c r="AO18" s="2"/>
      <c r="AP18" s="2"/>
      <c r="AQ18" s="2"/>
      <c r="AR18" s="2"/>
      <c r="AS18" s="2"/>
      <c r="AT18" s="3"/>
      <c r="AU18" s="3"/>
      <c r="AV18" s="2"/>
      <c r="AW18" s="2"/>
      <c r="AX18" s="2"/>
      <c r="AY18" s="2"/>
      <c r="AZ18" s="2"/>
      <c r="BA18" s="3"/>
      <c r="BB18" s="3"/>
      <c r="BC18" s="2"/>
      <c r="BD18" s="2"/>
      <c r="BE18" s="2"/>
      <c r="BF18" s="2"/>
      <c r="BG18" s="2"/>
      <c r="BH18" s="3"/>
      <c r="BI18" s="3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26" customFormat="1" ht="20.149999999999999" customHeight="1" thickBot="1" x14ac:dyDescent="0.4">
      <c r="A19" s="24" t="s">
        <v>68</v>
      </c>
      <c r="B19" s="7">
        <f t="shared" si="9"/>
        <v>45453</v>
      </c>
      <c r="C19" s="6">
        <v>5</v>
      </c>
      <c r="D19" s="27"/>
      <c r="E19" s="27"/>
      <c r="F19" s="2"/>
      <c r="G19" s="2"/>
      <c r="H19" s="2"/>
      <c r="I19" s="2"/>
      <c r="J19" s="2"/>
      <c r="K19" s="2"/>
      <c r="L19" s="2"/>
      <c r="M19" s="4"/>
      <c r="N19" s="4"/>
      <c r="O19" s="4"/>
      <c r="P19" s="4"/>
      <c r="Q19" s="4"/>
      <c r="R19" s="3"/>
      <c r="S19" s="3"/>
      <c r="T19" s="2"/>
      <c r="U19" s="2"/>
      <c r="V19" s="5"/>
      <c r="W19" s="2"/>
      <c r="X19" s="2"/>
      <c r="Y19" s="3"/>
      <c r="Z19" s="3"/>
      <c r="AA19" s="2"/>
      <c r="AB19" s="2"/>
      <c r="AC19" s="2"/>
      <c r="AD19" s="2"/>
      <c r="AE19" s="2"/>
      <c r="AF19" s="3"/>
      <c r="AG19" s="3"/>
      <c r="AH19" s="2"/>
      <c r="AI19" s="2"/>
      <c r="AJ19" s="2"/>
      <c r="AK19" s="2"/>
      <c r="AL19" s="2"/>
      <c r="AM19" s="3"/>
      <c r="AN19" s="3"/>
      <c r="AO19" s="2"/>
      <c r="AP19" s="2"/>
      <c r="AQ19" s="2"/>
      <c r="AR19" s="2"/>
      <c r="AS19" s="2"/>
      <c r="AT19" s="3"/>
      <c r="AU19" s="3"/>
      <c r="AV19" s="2"/>
      <c r="AW19" s="2"/>
      <c r="AX19" s="2"/>
      <c r="AY19" s="2"/>
      <c r="AZ19" s="2"/>
      <c r="BA19" s="3"/>
      <c r="BB19" s="3"/>
      <c r="BC19" s="2"/>
      <c r="BD19" s="2"/>
      <c r="BE19" s="2"/>
      <c r="BF19" s="2"/>
      <c r="BG19" s="2"/>
      <c r="BH19" s="3"/>
      <c r="BI19" s="3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26" customFormat="1" ht="20.149999999999999" customHeight="1" thickBot="1" x14ac:dyDescent="0.4">
      <c r="A20" s="23" t="s">
        <v>67</v>
      </c>
      <c r="B20" s="10">
        <f t="shared" si="9"/>
        <v>45453</v>
      </c>
      <c r="C20" s="9">
        <v>5</v>
      </c>
      <c r="D20" s="27"/>
      <c r="E20" s="27"/>
      <c r="F20" s="2"/>
      <c r="G20" s="2"/>
      <c r="H20" s="2"/>
      <c r="I20" s="2"/>
      <c r="J20" s="2"/>
      <c r="K20" s="2"/>
      <c r="L20" s="2"/>
      <c r="M20" s="4"/>
      <c r="N20" s="4"/>
      <c r="O20" s="4"/>
      <c r="P20" s="4"/>
      <c r="Q20" s="4"/>
      <c r="R20" s="3"/>
      <c r="S20" s="3"/>
      <c r="T20" s="2"/>
      <c r="U20" s="2"/>
      <c r="V20" s="5"/>
      <c r="W20" s="2"/>
      <c r="X20" s="2"/>
      <c r="Y20" s="3"/>
      <c r="Z20" s="3"/>
      <c r="AA20" s="2"/>
      <c r="AB20" s="2"/>
      <c r="AC20" s="2"/>
      <c r="AD20" s="2"/>
      <c r="AE20" s="2"/>
      <c r="AF20" s="3"/>
      <c r="AG20" s="3"/>
      <c r="AH20" s="2"/>
      <c r="AI20" s="2"/>
      <c r="AJ20" s="2"/>
      <c r="AK20" s="2"/>
      <c r="AL20" s="2"/>
      <c r="AM20" s="3"/>
      <c r="AN20" s="3"/>
      <c r="AO20" s="2"/>
      <c r="AP20" s="2"/>
      <c r="AQ20" s="2"/>
      <c r="AR20" s="2"/>
      <c r="AS20" s="2"/>
      <c r="AT20" s="3"/>
      <c r="AU20" s="3"/>
      <c r="AV20" s="2"/>
      <c r="AW20" s="2"/>
      <c r="AX20" s="2"/>
      <c r="AY20" s="2"/>
      <c r="AZ20" s="2"/>
      <c r="BA20" s="3"/>
      <c r="BB20" s="3"/>
      <c r="BC20" s="2"/>
      <c r="BD20" s="2"/>
      <c r="BE20" s="2"/>
      <c r="BF20" s="2"/>
      <c r="BG20" s="2"/>
      <c r="BH20" s="3"/>
      <c r="BI20" s="3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ht="20.149999999999999" customHeight="1" thickBot="1" x14ac:dyDescent="0.4">
      <c r="A21" s="24" t="s">
        <v>66</v>
      </c>
      <c r="B21" s="7">
        <f t="shared" si="9"/>
        <v>45453</v>
      </c>
      <c r="C21" s="6">
        <v>5</v>
      </c>
      <c r="D21" s="25"/>
      <c r="F21" s="2"/>
      <c r="G21" s="2"/>
      <c r="H21" s="2"/>
      <c r="I21" s="2"/>
      <c r="J21" s="2"/>
      <c r="K21" s="2"/>
      <c r="L21" s="2"/>
      <c r="M21" s="4"/>
      <c r="N21" s="4"/>
      <c r="O21" s="4"/>
      <c r="P21" s="4"/>
      <c r="Q21" s="4"/>
      <c r="R21" s="3"/>
      <c r="S21" s="3"/>
      <c r="T21" s="2"/>
      <c r="U21" s="2"/>
      <c r="V21" s="5"/>
      <c r="W21" s="2"/>
      <c r="X21" s="2"/>
      <c r="Y21" s="3"/>
      <c r="Z21" s="3"/>
      <c r="AA21" s="2"/>
      <c r="AB21" s="2"/>
      <c r="AC21" s="2"/>
      <c r="AD21" s="2"/>
      <c r="AE21" s="2"/>
      <c r="AF21" s="3"/>
      <c r="AG21" s="3"/>
      <c r="AH21" s="2"/>
      <c r="AI21" s="2"/>
      <c r="AJ21" s="2"/>
      <c r="AK21" s="2"/>
      <c r="AL21" s="2"/>
      <c r="AM21" s="3"/>
      <c r="AN21" s="3"/>
      <c r="AO21" s="2"/>
      <c r="AP21" s="2"/>
      <c r="AQ21" s="2"/>
      <c r="AR21" s="2"/>
      <c r="AS21" s="2"/>
      <c r="AT21" s="3"/>
      <c r="AU21" s="3"/>
      <c r="AV21" s="2"/>
      <c r="AW21" s="2"/>
      <c r="AX21" s="2"/>
      <c r="AY21" s="2"/>
      <c r="AZ21" s="2"/>
      <c r="BA21" s="3"/>
      <c r="BB21" s="3"/>
      <c r="BC21" s="2"/>
      <c r="BD21" s="2"/>
      <c r="BE21" s="2"/>
      <c r="BF21" s="2"/>
      <c r="BG21" s="2"/>
      <c r="BH21" s="3"/>
      <c r="BI21" s="3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ht="20.149999999999999" customHeight="1" thickBot="1" x14ac:dyDescent="0.4">
      <c r="A22" s="23" t="s">
        <v>65</v>
      </c>
      <c r="B22" s="10">
        <f t="shared" si="9"/>
        <v>45453</v>
      </c>
      <c r="C22" s="9">
        <v>5</v>
      </c>
      <c r="F22" s="2"/>
      <c r="G22" s="2"/>
      <c r="H22" s="2"/>
      <c r="I22" s="2"/>
      <c r="J22" s="2"/>
      <c r="K22" s="2"/>
      <c r="L22" s="2"/>
      <c r="M22" s="4"/>
      <c r="N22" s="4"/>
      <c r="O22" s="4"/>
      <c r="P22" s="4"/>
      <c r="Q22" s="4"/>
      <c r="R22" s="3"/>
      <c r="S22" s="3"/>
      <c r="T22" s="2"/>
      <c r="U22" s="2"/>
      <c r="V22" s="5"/>
      <c r="W22" s="2"/>
      <c r="X22" s="2"/>
      <c r="Y22" s="3"/>
      <c r="Z22" s="3"/>
      <c r="AA22" s="2"/>
      <c r="AB22" s="2"/>
      <c r="AC22" s="2"/>
      <c r="AD22" s="2"/>
      <c r="AE22" s="2"/>
      <c r="AF22" s="3"/>
      <c r="AG22" s="3"/>
      <c r="AH22" s="2"/>
      <c r="AI22" s="2"/>
      <c r="AJ22" s="2"/>
      <c r="AK22" s="2"/>
      <c r="AL22" s="2"/>
      <c r="AM22" s="3"/>
      <c r="AN22" s="3"/>
      <c r="AO22" s="2"/>
      <c r="AP22" s="2"/>
      <c r="AQ22" s="2"/>
      <c r="AR22" s="2"/>
      <c r="AS22" s="2"/>
      <c r="AT22" s="3"/>
      <c r="AU22" s="3"/>
      <c r="AV22" s="2"/>
      <c r="AW22" s="2"/>
      <c r="AX22" s="2"/>
      <c r="AY22" s="2"/>
      <c r="AZ22" s="2"/>
      <c r="BA22" s="3"/>
      <c r="BB22" s="3"/>
      <c r="BC22" s="2"/>
      <c r="BD22" s="2"/>
      <c r="BE22" s="2"/>
      <c r="BF22" s="2"/>
      <c r="BG22" s="2"/>
      <c r="BH22" s="3"/>
      <c r="BI22" s="3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ht="20.149999999999999" customHeight="1" thickBot="1" x14ac:dyDescent="0.4">
      <c r="A23" s="24" t="s">
        <v>64</v>
      </c>
      <c r="B23" s="7">
        <f t="shared" si="9"/>
        <v>45453</v>
      </c>
      <c r="C23" s="6">
        <v>5</v>
      </c>
      <c r="F23" s="2"/>
      <c r="G23" s="2"/>
      <c r="H23" s="2"/>
      <c r="I23" s="2"/>
      <c r="J23" s="2"/>
      <c r="K23" s="2"/>
      <c r="L23" s="2"/>
      <c r="M23" s="4"/>
      <c r="N23" s="4"/>
      <c r="O23" s="4"/>
      <c r="P23" s="4"/>
      <c r="Q23" s="4"/>
      <c r="R23" s="3"/>
      <c r="S23" s="3"/>
      <c r="T23" s="2"/>
      <c r="U23" s="2"/>
      <c r="V23" s="5"/>
      <c r="W23" s="2"/>
      <c r="X23" s="2"/>
      <c r="Y23" s="3"/>
      <c r="Z23" s="3"/>
      <c r="AA23" s="2"/>
      <c r="AB23" s="2"/>
      <c r="AC23" s="2"/>
      <c r="AD23" s="2"/>
      <c r="AE23" s="2"/>
      <c r="AF23" s="3"/>
      <c r="AG23" s="3"/>
      <c r="AH23" s="2"/>
      <c r="AI23" s="2"/>
      <c r="AJ23" s="2"/>
      <c r="AK23" s="2"/>
      <c r="AL23" s="2"/>
      <c r="AM23" s="3"/>
      <c r="AN23" s="3"/>
      <c r="AO23" s="2"/>
      <c r="AP23" s="2"/>
      <c r="AQ23" s="2"/>
      <c r="AR23" s="2"/>
      <c r="AS23" s="2"/>
      <c r="AT23" s="3"/>
      <c r="AU23" s="3"/>
      <c r="AV23" s="2"/>
      <c r="AW23" s="2"/>
      <c r="AX23" s="2"/>
      <c r="AY23" s="2"/>
      <c r="AZ23" s="2"/>
      <c r="BA23" s="3"/>
      <c r="BB23" s="3"/>
      <c r="BC23" s="2"/>
      <c r="BD23" s="2"/>
      <c r="BE23" s="2"/>
      <c r="BF23" s="2"/>
      <c r="BG23" s="2"/>
      <c r="BH23" s="3"/>
      <c r="BI23" s="3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ht="20.149999999999999" customHeight="1" thickBot="1" x14ac:dyDescent="0.4">
      <c r="A24" s="23" t="s">
        <v>63</v>
      </c>
      <c r="B24" s="10">
        <f t="shared" si="9"/>
        <v>45453</v>
      </c>
      <c r="C24" s="9">
        <v>5</v>
      </c>
      <c r="F24" s="2"/>
      <c r="G24" s="2"/>
      <c r="H24" s="2"/>
      <c r="I24" s="2"/>
      <c r="J24" s="2"/>
      <c r="K24" s="2"/>
      <c r="L24" s="2"/>
      <c r="M24" s="4"/>
      <c r="N24" s="4"/>
      <c r="O24" s="4"/>
      <c r="P24" s="4"/>
      <c r="Q24" s="4"/>
      <c r="R24" s="3"/>
      <c r="S24" s="3"/>
      <c r="T24" s="2"/>
      <c r="U24" s="2"/>
      <c r="V24" s="5"/>
      <c r="W24" s="2"/>
      <c r="X24" s="2"/>
      <c r="Y24" s="3"/>
      <c r="Z24" s="3"/>
      <c r="AA24" s="2"/>
      <c r="AB24" s="2"/>
      <c r="AC24" s="2"/>
      <c r="AD24" s="2"/>
      <c r="AE24" s="2"/>
      <c r="AF24" s="3"/>
      <c r="AG24" s="3"/>
      <c r="AH24" s="2"/>
      <c r="AI24" s="2"/>
      <c r="AJ24" s="2"/>
      <c r="AK24" s="2"/>
      <c r="AL24" s="2"/>
      <c r="AM24" s="3"/>
      <c r="AN24" s="3"/>
      <c r="AO24" s="2"/>
      <c r="AP24" s="2"/>
      <c r="AQ24" s="2"/>
      <c r="AR24" s="2"/>
      <c r="AS24" s="2"/>
      <c r="AT24" s="3"/>
      <c r="AU24" s="3"/>
      <c r="AV24" s="2"/>
      <c r="AW24" s="2"/>
      <c r="AX24" s="2"/>
      <c r="AY24" s="2"/>
      <c r="AZ24" s="2"/>
      <c r="BA24" s="3"/>
      <c r="BB24" s="3"/>
      <c r="BC24" s="2"/>
      <c r="BD24" s="2"/>
      <c r="BE24" s="2"/>
      <c r="BF24" s="2"/>
      <c r="BG24" s="2"/>
      <c r="BH24" s="3"/>
      <c r="BI24" s="3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s="19" customFormat="1" ht="20.149999999999999" customHeight="1" thickBot="1" x14ac:dyDescent="0.4">
      <c r="A25" s="22" t="s">
        <v>62</v>
      </c>
      <c r="B25" s="21"/>
      <c r="C25" s="20"/>
    </row>
    <row r="26" spans="1:75" ht="20.149999999999999" customHeight="1" thickBot="1" x14ac:dyDescent="0.4">
      <c r="A26" s="11" t="s">
        <v>61</v>
      </c>
      <c r="B26" s="10">
        <f>B9</f>
        <v>45446</v>
      </c>
      <c r="C26" s="9">
        <v>5</v>
      </c>
      <c r="F26" s="4"/>
      <c r="G26" s="4"/>
      <c r="H26" s="4"/>
      <c r="I26" s="4"/>
      <c r="J26" s="4"/>
      <c r="K26" s="2"/>
      <c r="L26" s="2"/>
      <c r="M26" s="2"/>
      <c r="N26" s="2"/>
      <c r="O26" s="2"/>
      <c r="P26" s="2"/>
      <c r="Q26" s="2"/>
      <c r="R26" s="3"/>
      <c r="S26" s="3"/>
      <c r="T26" s="2"/>
      <c r="U26" s="2"/>
      <c r="V26" s="5"/>
      <c r="W26" s="2"/>
      <c r="X26" s="2"/>
      <c r="Y26" s="3"/>
      <c r="Z26" s="3"/>
      <c r="AA26" s="2"/>
      <c r="AB26" s="2"/>
      <c r="AC26" s="2"/>
      <c r="AD26" s="2"/>
      <c r="AE26" s="2"/>
      <c r="AF26" s="3"/>
      <c r="AG26" s="3"/>
      <c r="AH26" s="2"/>
      <c r="AI26" s="2"/>
      <c r="AJ26" s="2"/>
      <c r="AK26" s="2"/>
      <c r="AL26" s="2"/>
      <c r="AM26" s="3"/>
      <c r="AN26" s="3"/>
      <c r="AO26" s="2"/>
      <c r="AP26" s="2"/>
      <c r="AQ26" s="2"/>
      <c r="AR26" s="2"/>
      <c r="AS26" s="2"/>
      <c r="AT26" s="3"/>
      <c r="AU26" s="3"/>
      <c r="AV26" s="2"/>
      <c r="AW26" s="2"/>
      <c r="AX26" s="2"/>
      <c r="AY26" s="2"/>
      <c r="AZ26" s="2"/>
      <c r="BA26" s="3"/>
      <c r="BB26" s="3"/>
      <c r="BC26" s="2"/>
      <c r="BD26" s="2"/>
      <c r="BE26" s="2"/>
      <c r="BF26" s="2"/>
      <c r="BG26" s="2"/>
      <c r="BH26" s="3"/>
      <c r="BI26" s="3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ht="20.149999999999999" customHeight="1" thickBot="1" x14ac:dyDescent="0.4">
      <c r="A27" s="12" t="s">
        <v>60</v>
      </c>
      <c r="B27" s="7">
        <f t="shared" ref="B27:B34" si="10">B26</f>
        <v>45446</v>
      </c>
      <c r="C27" s="6">
        <v>5</v>
      </c>
      <c r="F27" s="4"/>
      <c r="G27" s="4"/>
      <c r="H27" s="4"/>
      <c r="I27" s="4"/>
      <c r="J27" s="4"/>
      <c r="K27" s="2"/>
      <c r="L27" s="2"/>
      <c r="M27" s="2"/>
      <c r="N27" s="2"/>
      <c r="O27" s="2"/>
      <c r="P27" s="2"/>
      <c r="Q27" s="2"/>
      <c r="R27" s="3"/>
      <c r="S27" s="3"/>
      <c r="T27" s="2"/>
      <c r="U27" s="2"/>
      <c r="V27" s="5"/>
      <c r="W27" s="2"/>
      <c r="X27" s="2"/>
      <c r="Y27" s="3"/>
      <c r="Z27" s="3"/>
      <c r="AA27" s="2"/>
      <c r="AB27" s="2"/>
      <c r="AC27" s="2"/>
      <c r="AD27" s="2"/>
      <c r="AE27" s="2"/>
      <c r="AF27" s="3"/>
      <c r="AG27" s="3"/>
      <c r="AH27" s="2"/>
      <c r="AI27" s="2"/>
      <c r="AJ27" s="2"/>
      <c r="AK27" s="2"/>
      <c r="AL27" s="2"/>
      <c r="AM27" s="3"/>
      <c r="AN27" s="3"/>
      <c r="AO27" s="2"/>
      <c r="AP27" s="2"/>
      <c r="AQ27" s="2"/>
      <c r="AR27" s="2"/>
      <c r="AS27" s="2"/>
      <c r="AT27" s="3"/>
      <c r="AU27" s="3"/>
      <c r="AV27" s="2"/>
      <c r="AW27" s="2"/>
      <c r="AX27" s="2"/>
      <c r="AY27" s="2"/>
      <c r="AZ27" s="2"/>
      <c r="BA27" s="3"/>
      <c r="BB27" s="3"/>
      <c r="BC27" s="2"/>
      <c r="BD27" s="2"/>
      <c r="BE27" s="2"/>
      <c r="BF27" s="2"/>
      <c r="BG27" s="2"/>
      <c r="BH27" s="3"/>
      <c r="BI27" s="3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ht="20.149999999999999" customHeight="1" thickBot="1" x14ac:dyDescent="0.4">
      <c r="A28" s="11" t="s">
        <v>59</v>
      </c>
      <c r="B28" s="10">
        <f t="shared" si="10"/>
        <v>45446</v>
      </c>
      <c r="C28" s="9">
        <v>5</v>
      </c>
      <c r="F28" s="4"/>
      <c r="G28" s="4"/>
      <c r="H28" s="4"/>
      <c r="I28" s="4"/>
      <c r="J28" s="4"/>
      <c r="K28" s="2"/>
      <c r="L28" s="2"/>
      <c r="M28" s="2"/>
      <c r="N28" s="2"/>
      <c r="O28" s="2"/>
      <c r="P28" s="2"/>
      <c r="Q28" s="2"/>
      <c r="R28" s="3"/>
      <c r="S28" s="3"/>
      <c r="T28" s="2"/>
      <c r="U28" s="2"/>
      <c r="V28" s="5"/>
      <c r="W28" s="2"/>
      <c r="X28" s="2"/>
      <c r="Y28" s="3"/>
      <c r="Z28" s="3"/>
      <c r="AA28" s="2"/>
      <c r="AB28" s="2"/>
      <c r="AC28" s="2"/>
      <c r="AD28" s="2"/>
      <c r="AE28" s="2"/>
      <c r="AF28" s="3"/>
      <c r="AG28" s="3"/>
      <c r="AH28" s="2"/>
      <c r="AI28" s="2"/>
      <c r="AJ28" s="2"/>
      <c r="AK28" s="2"/>
      <c r="AL28" s="2"/>
      <c r="AM28" s="3"/>
      <c r="AN28" s="3"/>
      <c r="AO28" s="2"/>
      <c r="AP28" s="2"/>
      <c r="AQ28" s="2"/>
      <c r="AR28" s="2"/>
      <c r="AS28" s="2"/>
      <c r="AT28" s="3"/>
      <c r="AU28" s="3"/>
      <c r="AV28" s="2"/>
      <c r="AW28" s="2"/>
      <c r="AX28" s="2"/>
      <c r="AY28" s="2"/>
      <c r="AZ28" s="2"/>
      <c r="BA28" s="3"/>
      <c r="BB28" s="3"/>
      <c r="BC28" s="2"/>
      <c r="BD28" s="2"/>
      <c r="BE28" s="2"/>
      <c r="BF28" s="2"/>
      <c r="BG28" s="2"/>
      <c r="BH28" s="3"/>
      <c r="BI28" s="3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ht="20.149999999999999" customHeight="1" thickBot="1" x14ac:dyDescent="0.4">
      <c r="A29" s="12" t="s">
        <v>58</v>
      </c>
      <c r="B29" s="7">
        <f t="shared" si="10"/>
        <v>45446</v>
      </c>
      <c r="C29" s="6">
        <v>5</v>
      </c>
      <c r="F29" s="4"/>
      <c r="G29" s="4"/>
      <c r="H29" s="4"/>
      <c r="I29" s="4"/>
      <c r="J29" s="4"/>
      <c r="K29" s="2"/>
      <c r="L29" s="2"/>
      <c r="M29" s="2"/>
      <c r="N29" s="2"/>
      <c r="O29" s="2"/>
      <c r="P29" s="2"/>
      <c r="Q29" s="2"/>
      <c r="R29" s="3"/>
      <c r="S29" s="3"/>
      <c r="T29" s="2"/>
      <c r="U29" s="2"/>
      <c r="V29" s="5"/>
      <c r="W29" s="2"/>
      <c r="X29" s="2"/>
      <c r="Y29" s="3"/>
      <c r="Z29" s="3"/>
      <c r="AA29" s="2"/>
      <c r="AB29" s="2"/>
      <c r="AC29" s="2"/>
      <c r="AD29" s="2"/>
      <c r="AE29" s="2"/>
      <c r="AF29" s="3"/>
      <c r="AG29" s="3"/>
      <c r="AH29" s="2"/>
      <c r="AI29" s="2"/>
      <c r="AJ29" s="2"/>
      <c r="AK29" s="2"/>
      <c r="AL29" s="2"/>
      <c r="AM29" s="3"/>
      <c r="AN29" s="3"/>
      <c r="AO29" s="2"/>
      <c r="AP29" s="2"/>
      <c r="AQ29" s="2"/>
      <c r="AR29" s="2"/>
      <c r="AS29" s="2"/>
      <c r="AT29" s="3"/>
      <c r="AU29" s="3"/>
      <c r="AV29" s="2"/>
      <c r="AW29" s="2"/>
      <c r="AX29" s="2"/>
      <c r="AY29" s="2"/>
      <c r="AZ29" s="2"/>
      <c r="BA29" s="3"/>
      <c r="BB29" s="3"/>
      <c r="BC29" s="2"/>
      <c r="BD29" s="2"/>
      <c r="BE29" s="2"/>
      <c r="BF29" s="2"/>
      <c r="BG29" s="2"/>
      <c r="BH29" s="3"/>
      <c r="BI29" s="3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ht="20.149999999999999" customHeight="1" thickBot="1" x14ac:dyDescent="0.4">
      <c r="A30" s="18" t="s">
        <v>57</v>
      </c>
      <c r="B30" s="10">
        <f t="shared" si="10"/>
        <v>45446</v>
      </c>
      <c r="C30" s="9">
        <v>5</v>
      </c>
      <c r="F30" s="4"/>
      <c r="G30" s="4"/>
      <c r="H30" s="4"/>
      <c r="I30" s="4"/>
      <c r="J30" s="4"/>
      <c r="K30" s="2"/>
      <c r="L30" s="2"/>
      <c r="M30" s="2"/>
      <c r="N30" s="2"/>
      <c r="O30" s="2"/>
      <c r="P30" s="2"/>
      <c r="Q30" s="2"/>
      <c r="R30" s="3"/>
      <c r="S30" s="3"/>
      <c r="T30" s="2"/>
      <c r="U30" s="2"/>
      <c r="V30" s="5"/>
      <c r="W30" s="2"/>
      <c r="X30" s="2"/>
      <c r="Y30" s="3"/>
      <c r="Z30" s="3"/>
      <c r="AA30" s="2"/>
      <c r="AB30" s="2"/>
      <c r="AC30" s="2"/>
      <c r="AD30" s="2"/>
      <c r="AE30" s="2"/>
      <c r="AF30" s="3"/>
      <c r="AG30" s="3"/>
      <c r="AH30" s="2"/>
      <c r="AI30" s="2"/>
      <c r="AJ30" s="2"/>
      <c r="AK30" s="2"/>
      <c r="AL30" s="2"/>
      <c r="AM30" s="3"/>
      <c r="AN30" s="3"/>
      <c r="AO30" s="2"/>
      <c r="AP30" s="2"/>
      <c r="AQ30" s="2"/>
      <c r="AR30" s="2"/>
      <c r="AS30" s="2"/>
      <c r="AT30" s="3"/>
      <c r="AU30" s="3"/>
      <c r="AV30" s="2"/>
      <c r="AW30" s="2"/>
      <c r="AX30" s="2"/>
      <c r="AY30" s="2"/>
      <c r="AZ30" s="2"/>
      <c r="BA30" s="3"/>
      <c r="BB30" s="3"/>
      <c r="BC30" s="2"/>
      <c r="BD30" s="2"/>
      <c r="BE30" s="2"/>
      <c r="BF30" s="2"/>
      <c r="BG30" s="2"/>
      <c r="BH30" s="3"/>
      <c r="BI30" s="3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ht="20.149999999999999" customHeight="1" thickBot="1" x14ac:dyDescent="0.4">
      <c r="A31" s="17" t="s">
        <v>56</v>
      </c>
      <c r="B31" s="7">
        <f t="shared" si="10"/>
        <v>45446</v>
      </c>
      <c r="C31" s="6">
        <v>5</v>
      </c>
      <c r="F31" s="4"/>
      <c r="G31" s="4"/>
      <c r="H31" s="4"/>
      <c r="I31" s="4"/>
      <c r="J31" s="4"/>
      <c r="K31" s="2"/>
      <c r="L31" s="2"/>
      <c r="M31" s="2"/>
      <c r="N31" s="2"/>
      <c r="O31" s="2"/>
      <c r="P31" s="2"/>
      <c r="Q31" s="2"/>
      <c r="R31" s="3"/>
      <c r="S31" s="3"/>
      <c r="T31" s="2"/>
      <c r="U31" s="2"/>
      <c r="V31" s="5"/>
      <c r="W31" s="2"/>
      <c r="X31" s="2"/>
      <c r="Y31" s="3"/>
      <c r="Z31" s="3"/>
      <c r="AA31" s="2"/>
      <c r="AB31" s="2"/>
      <c r="AC31" s="2"/>
      <c r="AD31" s="2"/>
      <c r="AE31" s="2"/>
      <c r="AF31" s="3"/>
      <c r="AG31" s="3"/>
      <c r="AH31" s="2"/>
      <c r="AI31" s="2"/>
      <c r="AJ31" s="2"/>
      <c r="AK31" s="2"/>
      <c r="AL31" s="2"/>
      <c r="AM31" s="3"/>
      <c r="AN31" s="3"/>
      <c r="AO31" s="2"/>
      <c r="AP31" s="2"/>
      <c r="AQ31" s="2"/>
      <c r="AR31" s="2"/>
      <c r="AS31" s="2"/>
      <c r="AT31" s="3"/>
      <c r="AU31" s="3"/>
      <c r="AV31" s="2"/>
      <c r="AW31" s="2"/>
      <c r="AX31" s="2"/>
      <c r="AY31" s="2"/>
      <c r="AZ31" s="2"/>
      <c r="BA31" s="3"/>
      <c r="BB31" s="3"/>
      <c r="BC31" s="2"/>
      <c r="BD31" s="2"/>
      <c r="BE31" s="2"/>
      <c r="BF31" s="2"/>
      <c r="BG31" s="2"/>
      <c r="BH31" s="3"/>
      <c r="BI31" s="3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ht="20.149999999999999" customHeight="1" thickBot="1" x14ac:dyDescent="0.4">
      <c r="A32" s="18" t="s">
        <v>55</v>
      </c>
      <c r="B32" s="10">
        <f t="shared" si="10"/>
        <v>45446</v>
      </c>
      <c r="C32" s="9">
        <v>5</v>
      </c>
      <c r="F32" s="4"/>
      <c r="G32" s="4"/>
      <c r="H32" s="4"/>
      <c r="I32" s="4"/>
      <c r="J32" s="4"/>
      <c r="K32" s="2"/>
      <c r="L32" s="2"/>
      <c r="M32" s="2"/>
      <c r="N32" s="2"/>
      <c r="O32" s="2"/>
      <c r="P32" s="2"/>
      <c r="Q32" s="2"/>
      <c r="R32" s="3"/>
      <c r="S32" s="3"/>
      <c r="T32" s="2"/>
      <c r="U32" s="2"/>
      <c r="V32" s="5"/>
      <c r="W32" s="2"/>
      <c r="X32" s="2"/>
      <c r="Y32" s="3"/>
      <c r="Z32" s="3"/>
      <c r="AA32" s="2"/>
      <c r="AB32" s="2"/>
      <c r="AC32" s="2"/>
      <c r="AD32" s="2"/>
      <c r="AE32" s="2"/>
      <c r="AF32" s="3"/>
      <c r="AG32" s="3"/>
      <c r="AH32" s="2"/>
      <c r="AI32" s="2"/>
      <c r="AJ32" s="2"/>
      <c r="AK32" s="2"/>
      <c r="AL32" s="2"/>
      <c r="AM32" s="3"/>
      <c r="AN32" s="3"/>
      <c r="AO32" s="2"/>
      <c r="AP32" s="2"/>
      <c r="AQ32" s="2"/>
      <c r="AR32" s="2"/>
      <c r="AS32" s="2"/>
      <c r="AT32" s="3"/>
      <c r="AU32" s="3"/>
      <c r="AV32" s="2"/>
      <c r="AW32" s="2"/>
      <c r="AX32" s="2"/>
      <c r="AY32" s="2"/>
      <c r="AZ32" s="2"/>
      <c r="BA32" s="3"/>
      <c r="BB32" s="3"/>
      <c r="BC32" s="2"/>
      <c r="BD32" s="2"/>
      <c r="BE32" s="2"/>
      <c r="BF32" s="2"/>
      <c r="BG32" s="2"/>
      <c r="BH32" s="3"/>
      <c r="BI32" s="3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ht="20.149999999999999" customHeight="1" thickBot="1" x14ac:dyDescent="0.4">
      <c r="A33" s="17" t="s">
        <v>54</v>
      </c>
      <c r="B33" s="7">
        <f t="shared" si="10"/>
        <v>45446</v>
      </c>
      <c r="C33" s="6">
        <v>5</v>
      </c>
      <c r="F33" s="4"/>
      <c r="G33" s="4"/>
      <c r="H33" s="4"/>
      <c r="I33" s="4"/>
      <c r="J33" s="4"/>
      <c r="K33" s="2"/>
      <c r="L33" s="2"/>
      <c r="M33" s="2"/>
      <c r="N33" s="2"/>
      <c r="O33" s="2"/>
      <c r="P33" s="2"/>
      <c r="Q33" s="2"/>
      <c r="R33" s="3"/>
      <c r="S33" s="3"/>
      <c r="T33" s="2"/>
      <c r="U33" s="2"/>
      <c r="V33" s="5"/>
      <c r="W33" s="2"/>
      <c r="X33" s="2"/>
      <c r="Y33" s="3"/>
      <c r="Z33" s="3"/>
      <c r="AA33" s="2"/>
      <c r="AB33" s="2"/>
      <c r="AC33" s="2"/>
      <c r="AD33" s="2"/>
      <c r="AE33" s="2"/>
      <c r="AF33" s="3"/>
      <c r="AG33" s="3"/>
      <c r="AH33" s="2"/>
      <c r="AI33" s="2"/>
      <c r="AJ33" s="2"/>
      <c r="AK33" s="2"/>
      <c r="AL33" s="2"/>
      <c r="AM33" s="3"/>
      <c r="AN33" s="3"/>
      <c r="AO33" s="2"/>
      <c r="AP33" s="2"/>
      <c r="AQ33" s="2"/>
      <c r="AR33" s="2"/>
      <c r="AS33" s="2"/>
      <c r="AT33" s="3"/>
      <c r="AU33" s="3"/>
      <c r="AV33" s="2"/>
      <c r="AW33" s="2"/>
      <c r="AX33" s="2"/>
      <c r="AY33" s="2"/>
      <c r="AZ33" s="2"/>
      <c r="BA33" s="3"/>
      <c r="BB33" s="3"/>
      <c r="BC33" s="2"/>
      <c r="BD33" s="2"/>
      <c r="BE33" s="2"/>
      <c r="BF33" s="2"/>
      <c r="BG33" s="2"/>
      <c r="BH33" s="3"/>
      <c r="BI33" s="3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ht="20.149999999999999" customHeight="1" thickBot="1" x14ac:dyDescent="0.4">
      <c r="A34" s="18" t="s">
        <v>53</v>
      </c>
      <c r="B34" s="10">
        <f t="shared" si="10"/>
        <v>45446</v>
      </c>
      <c r="C34" s="9">
        <v>5</v>
      </c>
      <c r="F34" s="4"/>
      <c r="G34" s="4"/>
      <c r="H34" s="4"/>
      <c r="I34" s="4"/>
      <c r="J34" s="4"/>
      <c r="K34" s="2"/>
      <c r="L34" s="2"/>
      <c r="M34" s="2"/>
      <c r="N34" s="2"/>
      <c r="O34" s="2"/>
      <c r="P34" s="2"/>
      <c r="Q34" s="2"/>
      <c r="R34" s="3"/>
      <c r="S34" s="3"/>
      <c r="T34" s="2"/>
      <c r="U34" s="2"/>
      <c r="V34" s="5"/>
      <c r="W34" s="2"/>
      <c r="X34" s="2"/>
      <c r="Y34" s="3"/>
      <c r="Z34" s="3"/>
      <c r="AA34" s="2"/>
      <c r="AB34" s="2"/>
      <c r="AC34" s="2"/>
      <c r="AD34" s="2"/>
      <c r="AE34" s="2"/>
      <c r="AF34" s="3"/>
      <c r="AG34" s="3"/>
      <c r="AH34" s="2"/>
      <c r="AI34" s="2"/>
      <c r="AJ34" s="2"/>
      <c r="AK34" s="2"/>
      <c r="AL34" s="2"/>
      <c r="AM34" s="3"/>
      <c r="AN34" s="3"/>
      <c r="AO34" s="2"/>
      <c r="AP34" s="2"/>
      <c r="AQ34" s="2"/>
      <c r="AR34" s="2"/>
      <c r="AS34" s="2"/>
      <c r="AT34" s="3"/>
      <c r="AU34" s="3"/>
      <c r="AV34" s="2"/>
      <c r="AW34" s="2"/>
      <c r="AX34" s="2"/>
      <c r="AY34" s="2"/>
      <c r="AZ34" s="2"/>
      <c r="BA34" s="3"/>
      <c r="BB34" s="3"/>
      <c r="BC34" s="2"/>
      <c r="BD34" s="2"/>
      <c r="BE34" s="2"/>
      <c r="BF34" s="2"/>
      <c r="BG34" s="2"/>
      <c r="BH34" s="3"/>
      <c r="BI34" s="3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ht="20.149999999999999" customHeight="1" thickBot="1" x14ac:dyDescent="0.4">
      <c r="A35" s="17" t="s">
        <v>52</v>
      </c>
      <c r="B35" s="7">
        <f>B17</f>
        <v>45453</v>
      </c>
      <c r="C35" s="6">
        <v>5</v>
      </c>
      <c r="F35" s="2"/>
      <c r="G35" s="2"/>
      <c r="H35" s="2"/>
      <c r="I35" s="2"/>
      <c r="J35" s="2"/>
      <c r="K35" s="2"/>
      <c r="L35" s="2"/>
      <c r="M35" s="4"/>
      <c r="N35" s="4"/>
      <c r="O35" s="4"/>
      <c r="P35" s="4"/>
      <c r="Q35" s="4"/>
      <c r="R35" s="3"/>
      <c r="S35" s="3"/>
      <c r="T35" s="2"/>
      <c r="U35" s="2"/>
      <c r="V35" s="5"/>
      <c r="W35" s="2"/>
      <c r="X35" s="2"/>
      <c r="Y35" s="3"/>
      <c r="Z35" s="3"/>
      <c r="AA35" s="2"/>
      <c r="AB35" s="2"/>
      <c r="AC35" s="2"/>
      <c r="AD35" s="2"/>
      <c r="AE35" s="2"/>
      <c r="AF35" s="3"/>
      <c r="AG35" s="3"/>
      <c r="AH35" s="2"/>
      <c r="AI35" s="2"/>
      <c r="AJ35" s="2"/>
      <c r="AK35" s="2"/>
      <c r="AL35" s="2"/>
      <c r="AM35" s="3"/>
      <c r="AN35" s="3"/>
      <c r="AO35" s="2"/>
      <c r="AP35" s="2"/>
      <c r="AQ35" s="2"/>
      <c r="AR35" s="2"/>
      <c r="AS35" s="2"/>
      <c r="AT35" s="3"/>
      <c r="AU35" s="3"/>
      <c r="AV35" s="2"/>
      <c r="AW35" s="2"/>
      <c r="AX35" s="2"/>
      <c r="AY35" s="2"/>
      <c r="AZ35" s="2"/>
      <c r="BA35" s="3"/>
      <c r="BB35" s="3"/>
      <c r="BC35" s="2"/>
      <c r="BD35" s="2"/>
      <c r="BE35" s="2"/>
      <c r="BF35" s="2"/>
      <c r="BG35" s="2"/>
      <c r="BH35" s="3"/>
      <c r="BI35" s="3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ht="20.149999999999999" customHeight="1" thickBot="1" x14ac:dyDescent="0.4">
      <c r="A36" s="18" t="s">
        <v>51</v>
      </c>
      <c r="B36" s="10">
        <f t="shared" ref="B36:B44" si="11">B35</f>
        <v>45453</v>
      </c>
      <c r="C36" s="9">
        <v>5</v>
      </c>
      <c r="F36" s="2"/>
      <c r="G36" s="2"/>
      <c r="H36" s="2"/>
      <c r="I36" s="2"/>
      <c r="J36" s="2"/>
      <c r="K36" s="2"/>
      <c r="L36" s="2"/>
      <c r="M36" s="4"/>
      <c r="N36" s="4"/>
      <c r="O36" s="4"/>
      <c r="P36" s="4"/>
      <c r="Q36" s="4"/>
      <c r="R36" s="3"/>
      <c r="S36" s="3"/>
      <c r="T36" s="2"/>
      <c r="U36" s="2"/>
      <c r="V36" s="5"/>
      <c r="W36" s="2"/>
      <c r="X36" s="2"/>
      <c r="Y36" s="3"/>
      <c r="Z36" s="3"/>
      <c r="AA36" s="2"/>
      <c r="AB36" s="2"/>
      <c r="AC36" s="2"/>
      <c r="AD36" s="2"/>
      <c r="AE36" s="2"/>
      <c r="AF36" s="3"/>
      <c r="AG36" s="3"/>
      <c r="AH36" s="2"/>
      <c r="AI36" s="2"/>
      <c r="AJ36" s="2"/>
      <c r="AK36" s="2"/>
      <c r="AL36" s="2"/>
      <c r="AM36" s="3"/>
      <c r="AN36" s="3"/>
      <c r="AO36" s="2"/>
      <c r="AP36" s="2"/>
      <c r="AQ36" s="2"/>
      <c r="AR36" s="2"/>
      <c r="AS36" s="2"/>
      <c r="AT36" s="3"/>
      <c r="AU36" s="3"/>
      <c r="AV36" s="2"/>
      <c r="AW36" s="2"/>
      <c r="AX36" s="2"/>
      <c r="AY36" s="2"/>
      <c r="AZ36" s="2"/>
      <c r="BA36" s="3"/>
      <c r="BB36" s="3"/>
      <c r="BC36" s="2"/>
      <c r="BD36" s="2"/>
      <c r="BE36" s="2"/>
      <c r="BF36" s="2"/>
      <c r="BG36" s="2"/>
      <c r="BH36" s="3"/>
      <c r="BI36" s="3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ht="20.149999999999999" customHeight="1" thickBot="1" x14ac:dyDescent="0.4">
      <c r="A37" s="17" t="s">
        <v>50</v>
      </c>
      <c r="B37" s="7">
        <f t="shared" si="11"/>
        <v>45453</v>
      </c>
      <c r="C37" s="6">
        <v>5</v>
      </c>
      <c r="F37" s="2"/>
      <c r="G37" s="2"/>
      <c r="H37" s="2"/>
      <c r="I37" s="2"/>
      <c r="J37" s="2"/>
      <c r="K37" s="2"/>
      <c r="L37" s="2"/>
      <c r="M37" s="4"/>
      <c r="N37" s="4"/>
      <c r="O37" s="4"/>
      <c r="P37" s="4"/>
      <c r="Q37" s="4"/>
      <c r="R37" s="3"/>
      <c r="S37" s="3"/>
      <c r="T37" s="2"/>
      <c r="U37" s="2"/>
      <c r="V37" s="5"/>
      <c r="W37" s="2"/>
      <c r="X37" s="2"/>
      <c r="Y37" s="3"/>
      <c r="Z37" s="3"/>
      <c r="AA37" s="2"/>
      <c r="AB37" s="2"/>
      <c r="AC37" s="2"/>
      <c r="AD37" s="2"/>
      <c r="AE37" s="2"/>
      <c r="AF37" s="3"/>
      <c r="AG37" s="3"/>
      <c r="AH37" s="2"/>
      <c r="AI37" s="2"/>
      <c r="AJ37" s="2"/>
      <c r="AK37" s="2"/>
      <c r="AL37" s="2"/>
      <c r="AM37" s="3"/>
      <c r="AN37" s="3"/>
      <c r="AO37" s="2"/>
      <c r="AP37" s="2"/>
      <c r="AQ37" s="2"/>
      <c r="AR37" s="2"/>
      <c r="AS37" s="2"/>
      <c r="AT37" s="3"/>
      <c r="AU37" s="3"/>
      <c r="AV37" s="2"/>
      <c r="AW37" s="2"/>
      <c r="AX37" s="2"/>
      <c r="AY37" s="2"/>
      <c r="AZ37" s="2"/>
      <c r="BA37" s="3"/>
      <c r="BB37" s="3"/>
      <c r="BC37" s="2"/>
      <c r="BD37" s="2"/>
      <c r="BE37" s="2"/>
      <c r="BF37" s="2"/>
      <c r="BG37" s="2"/>
      <c r="BH37" s="3"/>
      <c r="BI37" s="3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ht="20.149999999999999" customHeight="1" thickBot="1" x14ac:dyDescent="0.4">
      <c r="A38" s="18" t="s">
        <v>49</v>
      </c>
      <c r="B38" s="10">
        <f t="shared" si="11"/>
        <v>45453</v>
      </c>
      <c r="C38" s="9">
        <v>5</v>
      </c>
      <c r="F38" s="2"/>
      <c r="G38" s="2"/>
      <c r="H38" s="2"/>
      <c r="I38" s="2"/>
      <c r="J38" s="2"/>
      <c r="K38" s="2"/>
      <c r="L38" s="2"/>
      <c r="M38" s="4"/>
      <c r="N38" s="4"/>
      <c r="O38" s="4"/>
      <c r="P38" s="4"/>
      <c r="Q38" s="4"/>
      <c r="R38" s="3"/>
      <c r="S38" s="3"/>
      <c r="T38" s="2"/>
      <c r="U38" s="2"/>
      <c r="V38" s="5"/>
      <c r="W38" s="2"/>
      <c r="X38" s="2"/>
      <c r="Y38" s="3"/>
      <c r="Z38" s="3"/>
      <c r="AA38" s="2"/>
      <c r="AB38" s="2"/>
      <c r="AC38" s="2"/>
      <c r="AD38" s="2"/>
      <c r="AE38" s="2"/>
      <c r="AF38" s="3"/>
      <c r="AG38" s="3"/>
      <c r="AH38" s="2"/>
      <c r="AI38" s="2"/>
      <c r="AJ38" s="2"/>
      <c r="AK38" s="2"/>
      <c r="AL38" s="2"/>
      <c r="AM38" s="3"/>
      <c r="AN38" s="3"/>
      <c r="AO38" s="2"/>
      <c r="AP38" s="2"/>
      <c r="AQ38" s="2"/>
      <c r="AR38" s="2"/>
      <c r="AS38" s="2"/>
      <c r="AT38" s="3"/>
      <c r="AU38" s="3"/>
      <c r="AV38" s="2"/>
      <c r="AW38" s="2"/>
      <c r="AX38" s="2"/>
      <c r="AY38" s="2"/>
      <c r="AZ38" s="2"/>
      <c r="BA38" s="3"/>
      <c r="BB38" s="3"/>
      <c r="BC38" s="2"/>
      <c r="BD38" s="2"/>
      <c r="BE38" s="2"/>
      <c r="BF38" s="2"/>
      <c r="BG38" s="2"/>
      <c r="BH38" s="3"/>
      <c r="BI38" s="3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ht="20.149999999999999" customHeight="1" thickBot="1" x14ac:dyDescent="0.4">
      <c r="A39" s="17" t="s">
        <v>48</v>
      </c>
      <c r="B39" s="7">
        <f t="shared" si="11"/>
        <v>45453</v>
      </c>
      <c r="C39" s="6">
        <v>5</v>
      </c>
      <c r="F39" s="2"/>
      <c r="G39" s="2"/>
      <c r="H39" s="2"/>
      <c r="I39" s="2"/>
      <c r="J39" s="2"/>
      <c r="K39" s="2"/>
      <c r="L39" s="2"/>
      <c r="M39" s="4"/>
      <c r="N39" s="4"/>
      <c r="O39" s="4"/>
      <c r="P39" s="4"/>
      <c r="Q39" s="4"/>
      <c r="R39" s="3"/>
      <c r="S39" s="3"/>
      <c r="T39" s="2"/>
      <c r="U39" s="2"/>
      <c r="V39" s="5"/>
      <c r="W39" s="2"/>
      <c r="X39" s="2"/>
      <c r="Y39" s="3"/>
      <c r="Z39" s="3"/>
      <c r="AA39" s="2"/>
      <c r="AB39" s="2"/>
      <c r="AC39" s="2"/>
      <c r="AD39" s="2"/>
      <c r="AE39" s="2"/>
      <c r="AF39" s="3"/>
      <c r="AG39" s="3"/>
      <c r="AH39" s="2"/>
      <c r="AI39" s="2"/>
      <c r="AJ39" s="2"/>
      <c r="AK39" s="2"/>
      <c r="AL39" s="2"/>
      <c r="AM39" s="3"/>
      <c r="AN39" s="3"/>
      <c r="AO39" s="2"/>
      <c r="AP39" s="2"/>
      <c r="AQ39" s="2"/>
      <c r="AR39" s="2"/>
      <c r="AS39" s="2"/>
      <c r="AT39" s="3"/>
      <c r="AU39" s="3"/>
      <c r="AV39" s="2"/>
      <c r="AW39" s="2"/>
      <c r="AX39" s="2"/>
      <c r="AY39" s="2"/>
      <c r="AZ39" s="2"/>
      <c r="BA39" s="3"/>
      <c r="BB39" s="3"/>
      <c r="BC39" s="2"/>
      <c r="BD39" s="2"/>
      <c r="BE39" s="2"/>
      <c r="BF39" s="2"/>
      <c r="BG39" s="2"/>
      <c r="BH39" s="3"/>
      <c r="BI39" s="3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ht="20.149999999999999" customHeight="1" thickBot="1" x14ac:dyDescent="0.4">
      <c r="A40" s="18" t="s">
        <v>47</v>
      </c>
      <c r="B40" s="10">
        <f t="shared" si="11"/>
        <v>45453</v>
      </c>
      <c r="C40" s="9">
        <v>5</v>
      </c>
      <c r="F40" s="2"/>
      <c r="G40" s="2"/>
      <c r="H40" s="2"/>
      <c r="I40" s="2"/>
      <c r="J40" s="2"/>
      <c r="K40" s="2"/>
      <c r="L40" s="2"/>
      <c r="M40" s="4"/>
      <c r="N40" s="4"/>
      <c r="O40" s="4"/>
      <c r="P40" s="4"/>
      <c r="Q40" s="4"/>
      <c r="R40" s="3"/>
      <c r="S40" s="3"/>
      <c r="T40" s="2"/>
      <c r="U40" s="2"/>
      <c r="V40" s="5"/>
      <c r="W40" s="2"/>
      <c r="X40" s="2"/>
      <c r="Y40" s="3"/>
      <c r="Z40" s="3"/>
      <c r="AA40" s="2"/>
      <c r="AB40" s="2"/>
      <c r="AC40" s="2"/>
      <c r="AD40" s="2"/>
      <c r="AE40" s="2"/>
      <c r="AF40" s="3"/>
      <c r="AG40" s="3"/>
      <c r="AH40" s="2"/>
      <c r="AI40" s="2"/>
      <c r="AJ40" s="2"/>
      <c r="AK40" s="2"/>
      <c r="AL40" s="2"/>
      <c r="AM40" s="3"/>
      <c r="AN40" s="3"/>
      <c r="AO40" s="2"/>
      <c r="AP40" s="2"/>
      <c r="AQ40" s="2"/>
      <c r="AR40" s="2"/>
      <c r="AS40" s="2"/>
      <c r="AT40" s="3"/>
      <c r="AU40" s="3"/>
      <c r="AV40" s="2"/>
      <c r="AW40" s="2"/>
      <c r="AX40" s="2"/>
      <c r="AY40" s="2"/>
      <c r="AZ40" s="2"/>
      <c r="BA40" s="3"/>
      <c r="BB40" s="3"/>
      <c r="BC40" s="2"/>
      <c r="BD40" s="2"/>
      <c r="BE40" s="2"/>
      <c r="BF40" s="2"/>
      <c r="BG40" s="2"/>
      <c r="BH40" s="3"/>
      <c r="BI40" s="3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ht="20.149999999999999" customHeight="1" thickBot="1" x14ac:dyDescent="0.4">
      <c r="A41" s="17" t="s">
        <v>46</v>
      </c>
      <c r="B41" s="7">
        <f t="shared" si="11"/>
        <v>45453</v>
      </c>
      <c r="C41" s="6">
        <v>5</v>
      </c>
      <c r="F41" s="2"/>
      <c r="G41" s="2"/>
      <c r="H41" s="2"/>
      <c r="I41" s="2"/>
      <c r="J41" s="2"/>
      <c r="K41" s="2"/>
      <c r="L41" s="2"/>
      <c r="M41" s="4"/>
      <c r="N41" s="4"/>
      <c r="O41" s="4"/>
      <c r="P41" s="4"/>
      <c r="Q41" s="4"/>
      <c r="R41" s="3"/>
      <c r="S41" s="3"/>
      <c r="T41" s="2"/>
      <c r="U41" s="2"/>
      <c r="V41" s="5"/>
      <c r="W41" s="2"/>
      <c r="X41" s="2"/>
      <c r="Y41" s="3"/>
      <c r="Z41" s="3"/>
      <c r="AA41" s="2"/>
      <c r="AB41" s="2"/>
      <c r="AC41" s="2"/>
      <c r="AD41" s="2"/>
      <c r="AE41" s="2"/>
      <c r="AF41" s="3"/>
      <c r="AG41" s="3"/>
      <c r="AH41" s="2"/>
      <c r="AI41" s="2"/>
      <c r="AJ41" s="2"/>
      <c r="AK41" s="2"/>
      <c r="AL41" s="2"/>
      <c r="AM41" s="3"/>
      <c r="AN41" s="3"/>
      <c r="AO41" s="2"/>
      <c r="AP41" s="2"/>
      <c r="AQ41" s="2"/>
      <c r="AR41" s="2"/>
      <c r="AS41" s="2"/>
      <c r="AT41" s="3"/>
      <c r="AU41" s="3"/>
      <c r="AV41" s="2"/>
      <c r="AW41" s="2"/>
      <c r="AX41" s="2"/>
      <c r="AY41" s="2"/>
      <c r="AZ41" s="2"/>
      <c r="BA41" s="3"/>
      <c r="BB41" s="3"/>
      <c r="BC41" s="2"/>
      <c r="BD41" s="2"/>
      <c r="BE41" s="2"/>
      <c r="BF41" s="2"/>
      <c r="BG41" s="2"/>
      <c r="BH41" s="3"/>
      <c r="BI41" s="3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ht="20.149999999999999" customHeight="1" thickBot="1" x14ac:dyDescent="0.4">
      <c r="A42" s="18" t="s">
        <v>45</v>
      </c>
      <c r="B42" s="10">
        <f t="shared" si="11"/>
        <v>45453</v>
      </c>
      <c r="C42" s="9">
        <v>5</v>
      </c>
      <c r="F42" s="2"/>
      <c r="G42" s="2"/>
      <c r="H42" s="2"/>
      <c r="I42" s="2"/>
      <c r="J42" s="2"/>
      <c r="K42" s="2"/>
      <c r="L42" s="2"/>
      <c r="M42" s="4"/>
      <c r="N42" s="4"/>
      <c r="O42" s="4"/>
      <c r="P42" s="4"/>
      <c r="Q42" s="4"/>
      <c r="R42" s="3"/>
      <c r="S42" s="3"/>
      <c r="T42" s="2"/>
      <c r="U42" s="2"/>
      <c r="V42" s="5"/>
      <c r="W42" s="2"/>
      <c r="X42" s="2"/>
      <c r="Y42" s="3"/>
      <c r="Z42" s="3"/>
      <c r="AA42" s="2"/>
      <c r="AB42" s="2"/>
      <c r="AC42" s="2"/>
      <c r="AD42" s="2"/>
      <c r="AE42" s="2"/>
      <c r="AF42" s="3"/>
      <c r="AG42" s="3"/>
      <c r="AH42" s="2"/>
      <c r="AI42" s="2"/>
      <c r="AJ42" s="2"/>
      <c r="AK42" s="2"/>
      <c r="AL42" s="2"/>
      <c r="AM42" s="3"/>
      <c r="AN42" s="3"/>
      <c r="AO42" s="2"/>
      <c r="AP42" s="2"/>
      <c r="AQ42" s="2"/>
      <c r="AR42" s="2"/>
      <c r="AS42" s="2"/>
      <c r="AT42" s="3"/>
      <c r="AU42" s="3"/>
      <c r="AV42" s="2"/>
      <c r="AW42" s="2"/>
      <c r="AX42" s="2"/>
      <c r="AY42" s="2"/>
      <c r="AZ42" s="2"/>
      <c r="BA42" s="3"/>
      <c r="BB42" s="3"/>
      <c r="BC42" s="2"/>
      <c r="BD42" s="2"/>
      <c r="BE42" s="2"/>
      <c r="BF42" s="2"/>
      <c r="BG42" s="2"/>
      <c r="BH42" s="3"/>
      <c r="BI42" s="3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ht="20.149999999999999" customHeight="1" thickBot="1" x14ac:dyDescent="0.4">
      <c r="A43" s="17" t="s">
        <v>44</v>
      </c>
      <c r="B43" s="7">
        <f t="shared" si="11"/>
        <v>45453</v>
      </c>
      <c r="C43" s="6">
        <v>5</v>
      </c>
      <c r="F43" s="2"/>
      <c r="G43" s="2"/>
      <c r="H43" s="2"/>
      <c r="I43" s="2"/>
      <c r="J43" s="2"/>
      <c r="K43" s="2"/>
      <c r="L43" s="2"/>
      <c r="M43" s="4"/>
      <c r="N43" s="4"/>
      <c r="O43" s="4"/>
      <c r="P43" s="4"/>
      <c r="Q43" s="4"/>
      <c r="R43" s="3"/>
      <c r="S43" s="3"/>
      <c r="T43" s="2"/>
      <c r="U43" s="2"/>
      <c r="V43" s="5"/>
      <c r="W43" s="2"/>
      <c r="X43" s="2"/>
      <c r="Y43" s="3"/>
      <c r="Z43" s="3"/>
      <c r="AA43" s="2"/>
      <c r="AB43" s="2"/>
      <c r="AC43" s="2"/>
      <c r="AD43" s="2"/>
      <c r="AE43" s="2"/>
      <c r="AF43" s="3"/>
      <c r="AG43" s="3"/>
      <c r="AH43" s="2"/>
      <c r="AI43" s="2"/>
      <c r="AJ43" s="2"/>
      <c r="AK43" s="2"/>
      <c r="AL43" s="2"/>
      <c r="AM43" s="3"/>
      <c r="AN43" s="3"/>
      <c r="AO43" s="2"/>
      <c r="AP43" s="2"/>
      <c r="AQ43" s="2"/>
      <c r="AR43" s="2"/>
      <c r="AS43" s="2"/>
      <c r="AT43" s="3"/>
      <c r="AU43" s="3"/>
      <c r="AV43" s="2"/>
      <c r="AW43" s="2"/>
      <c r="AX43" s="2"/>
      <c r="AY43" s="2"/>
      <c r="AZ43" s="2"/>
      <c r="BA43" s="3"/>
      <c r="BB43" s="3"/>
      <c r="BC43" s="2"/>
      <c r="BD43" s="2"/>
      <c r="BE43" s="2"/>
      <c r="BF43" s="2"/>
      <c r="BG43" s="2"/>
      <c r="BH43" s="3"/>
      <c r="BI43" s="3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ht="20.149999999999999" customHeight="1" thickBot="1" x14ac:dyDescent="0.4">
      <c r="A44" s="18" t="s">
        <v>43</v>
      </c>
      <c r="B44" s="10">
        <f t="shared" si="11"/>
        <v>45453</v>
      </c>
      <c r="C44" s="9">
        <v>5</v>
      </c>
      <c r="F44" s="2"/>
      <c r="G44" s="2"/>
      <c r="H44" s="2"/>
      <c r="I44" s="2"/>
      <c r="J44" s="2"/>
      <c r="K44" s="2"/>
      <c r="L44" s="2"/>
      <c r="M44" s="4"/>
      <c r="N44" s="4"/>
      <c r="O44" s="4"/>
      <c r="P44" s="4"/>
      <c r="Q44" s="4"/>
      <c r="R44" s="3"/>
      <c r="S44" s="3"/>
      <c r="T44" s="2"/>
      <c r="U44" s="2"/>
      <c r="V44" s="5"/>
      <c r="W44" s="2"/>
      <c r="X44" s="2"/>
      <c r="Y44" s="3"/>
      <c r="Z44" s="3"/>
      <c r="AA44" s="2"/>
      <c r="AB44" s="2"/>
      <c r="AC44" s="2"/>
      <c r="AD44" s="2"/>
      <c r="AE44" s="2"/>
      <c r="AF44" s="3"/>
      <c r="AG44" s="3"/>
      <c r="AH44" s="2"/>
      <c r="AI44" s="2"/>
      <c r="AJ44" s="2"/>
      <c r="AK44" s="2"/>
      <c r="AL44" s="2"/>
      <c r="AM44" s="3"/>
      <c r="AN44" s="3"/>
      <c r="AO44" s="2"/>
      <c r="AP44" s="2"/>
      <c r="AQ44" s="2"/>
      <c r="AR44" s="2"/>
      <c r="AS44" s="2"/>
      <c r="AT44" s="3"/>
      <c r="AU44" s="3"/>
      <c r="AV44" s="2"/>
      <c r="AW44" s="2"/>
      <c r="AX44" s="2"/>
      <c r="AY44" s="2"/>
      <c r="AZ44" s="2"/>
      <c r="BA44" s="3"/>
      <c r="BB44" s="3"/>
      <c r="BC44" s="2"/>
      <c r="BD44" s="2"/>
      <c r="BE44" s="2"/>
      <c r="BF44" s="2"/>
      <c r="BG44" s="2"/>
      <c r="BH44" s="3"/>
      <c r="BI44" s="3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ht="20.149999999999999" customHeight="1" thickBot="1" x14ac:dyDescent="0.4">
      <c r="A45" s="17" t="s">
        <v>42</v>
      </c>
      <c r="B45" s="7">
        <f>B44+7</f>
        <v>45460</v>
      </c>
      <c r="C45" s="6">
        <v>5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  <c r="S45" s="3"/>
      <c r="T45" s="4"/>
      <c r="U45" s="4"/>
      <c r="V45" s="13"/>
      <c r="W45" s="4"/>
      <c r="X45" s="4"/>
      <c r="Y45" s="3"/>
      <c r="Z45" s="3"/>
      <c r="AA45" s="2"/>
      <c r="AB45" s="2"/>
      <c r="AC45" s="2"/>
      <c r="AD45" s="2"/>
      <c r="AE45" s="2"/>
      <c r="AF45" s="3"/>
      <c r="AG45" s="3"/>
      <c r="AH45" s="2"/>
      <c r="AI45" s="2"/>
      <c r="AJ45" s="2"/>
      <c r="AK45" s="2"/>
      <c r="AL45" s="2"/>
      <c r="AM45" s="3"/>
      <c r="AN45" s="3"/>
      <c r="AO45" s="2"/>
      <c r="AP45" s="2"/>
      <c r="AQ45" s="2"/>
      <c r="AR45" s="2"/>
      <c r="AS45" s="2"/>
      <c r="AT45" s="3"/>
      <c r="AU45" s="3"/>
      <c r="AV45" s="2"/>
      <c r="AW45" s="2"/>
      <c r="AX45" s="2"/>
      <c r="AY45" s="2"/>
      <c r="AZ45" s="2"/>
      <c r="BA45" s="3"/>
      <c r="BB45" s="3"/>
      <c r="BC45" s="2"/>
      <c r="BD45" s="2"/>
      <c r="BE45" s="2"/>
      <c r="BF45" s="2"/>
      <c r="BG45" s="2"/>
      <c r="BH45" s="3"/>
      <c r="BI45" s="3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ht="20.149999999999999" customHeight="1" thickBot="1" x14ac:dyDescent="0.4">
      <c r="A46" s="18" t="s">
        <v>41</v>
      </c>
      <c r="B46" s="10">
        <f>B45</f>
        <v>45460</v>
      </c>
      <c r="C46" s="9">
        <v>5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3"/>
      <c r="S46" s="3"/>
      <c r="T46" s="4"/>
      <c r="U46" s="4"/>
      <c r="V46" s="13"/>
      <c r="W46" s="4"/>
      <c r="X46" s="4"/>
      <c r="Y46" s="3"/>
      <c r="Z46" s="3"/>
      <c r="AA46" s="2"/>
      <c r="AB46" s="2"/>
      <c r="AC46" s="2"/>
      <c r="AD46" s="2"/>
      <c r="AE46" s="2"/>
      <c r="AF46" s="3"/>
      <c r="AG46" s="3"/>
      <c r="AH46" s="2"/>
      <c r="AI46" s="2"/>
      <c r="AJ46" s="2"/>
      <c r="AK46" s="2"/>
      <c r="AL46" s="2"/>
      <c r="AM46" s="3"/>
      <c r="AN46" s="3"/>
      <c r="AO46" s="2"/>
      <c r="AP46" s="2"/>
      <c r="AQ46" s="2"/>
      <c r="AR46" s="2"/>
      <c r="AS46" s="2"/>
      <c r="AT46" s="3"/>
      <c r="AU46" s="3"/>
      <c r="AV46" s="2"/>
      <c r="AW46" s="2"/>
      <c r="AX46" s="2"/>
      <c r="AY46" s="2"/>
      <c r="AZ46" s="2"/>
      <c r="BA46" s="3"/>
      <c r="BB46" s="3"/>
      <c r="BC46" s="2"/>
      <c r="BD46" s="2"/>
      <c r="BE46" s="2"/>
      <c r="BF46" s="2"/>
      <c r="BG46" s="2"/>
      <c r="BH46" s="3"/>
      <c r="BI46" s="3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ht="20.149999999999999" customHeight="1" thickBot="1" x14ac:dyDescent="0.4">
      <c r="A47" s="17" t="s">
        <v>40</v>
      </c>
      <c r="B47" s="7">
        <f>B46</f>
        <v>45460</v>
      </c>
      <c r="C47" s="6">
        <v>5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3"/>
      <c r="S47" s="3"/>
      <c r="T47" s="4"/>
      <c r="U47" s="4"/>
      <c r="V47" s="13"/>
      <c r="W47" s="4"/>
      <c r="X47" s="4"/>
      <c r="Y47" s="3"/>
      <c r="Z47" s="3"/>
      <c r="AA47" s="2"/>
      <c r="AB47" s="2"/>
      <c r="AC47" s="2"/>
      <c r="AD47" s="2"/>
      <c r="AE47" s="2"/>
      <c r="AF47" s="3"/>
      <c r="AG47" s="3"/>
      <c r="AH47" s="2"/>
      <c r="AI47" s="2"/>
      <c r="AJ47" s="2"/>
      <c r="AK47" s="2"/>
      <c r="AL47" s="2"/>
      <c r="AM47" s="3"/>
      <c r="AN47" s="3"/>
      <c r="AO47" s="2"/>
      <c r="AP47" s="2"/>
      <c r="AQ47" s="2"/>
      <c r="AR47" s="2"/>
      <c r="AS47" s="2"/>
      <c r="AT47" s="3"/>
      <c r="AU47" s="3"/>
      <c r="AV47" s="2"/>
      <c r="AW47" s="2"/>
      <c r="AX47" s="2"/>
      <c r="AY47" s="2"/>
      <c r="AZ47" s="2"/>
      <c r="BA47" s="3"/>
      <c r="BB47" s="3"/>
      <c r="BC47" s="2"/>
      <c r="BD47" s="2"/>
      <c r="BE47" s="2"/>
      <c r="BF47" s="2"/>
      <c r="BG47" s="2"/>
      <c r="BH47" s="3"/>
      <c r="BI47" s="3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ht="20.149999999999999" customHeight="1" thickBot="1" x14ac:dyDescent="0.4">
      <c r="A48" s="18" t="s">
        <v>39</v>
      </c>
      <c r="B48" s="10">
        <f>B47</f>
        <v>45460</v>
      </c>
      <c r="C48" s="9">
        <v>5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3"/>
      <c r="S48" s="3"/>
      <c r="T48" s="4"/>
      <c r="U48" s="4"/>
      <c r="V48" s="13"/>
      <c r="W48" s="4"/>
      <c r="X48" s="4"/>
      <c r="Y48" s="3"/>
      <c r="Z48" s="3"/>
      <c r="AA48" s="2"/>
      <c r="AB48" s="2"/>
      <c r="AC48" s="2"/>
      <c r="AD48" s="2"/>
      <c r="AE48" s="2"/>
      <c r="AF48" s="3"/>
      <c r="AG48" s="3"/>
      <c r="AH48" s="2"/>
      <c r="AI48" s="2"/>
      <c r="AJ48" s="2"/>
      <c r="AK48" s="2"/>
      <c r="AL48" s="2"/>
      <c r="AM48" s="3"/>
      <c r="AN48" s="3"/>
      <c r="AO48" s="2"/>
      <c r="AP48" s="2"/>
      <c r="AQ48" s="2"/>
      <c r="AR48" s="2"/>
      <c r="AS48" s="2"/>
      <c r="AT48" s="3"/>
      <c r="AU48" s="3"/>
      <c r="AV48" s="2"/>
      <c r="AW48" s="2"/>
      <c r="AX48" s="2"/>
      <c r="AY48" s="2"/>
      <c r="AZ48" s="2"/>
      <c r="BA48" s="3"/>
      <c r="BB48" s="3"/>
      <c r="BC48" s="2"/>
      <c r="BD48" s="2"/>
      <c r="BE48" s="2"/>
      <c r="BF48" s="2"/>
      <c r="BG48" s="2"/>
      <c r="BH48" s="3"/>
      <c r="BI48" s="3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1:75" ht="20.149999999999999" customHeight="1" thickBot="1" x14ac:dyDescent="0.4">
      <c r="A49" s="17" t="s">
        <v>38</v>
      </c>
      <c r="B49" s="7">
        <f>B48</f>
        <v>45460</v>
      </c>
      <c r="C49" s="6">
        <v>5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3"/>
      <c r="S49" s="3"/>
      <c r="T49" s="4"/>
      <c r="U49" s="4"/>
      <c r="V49" s="13"/>
      <c r="W49" s="4"/>
      <c r="X49" s="4"/>
      <c r="Y49" s="3"/>
      <c r="Z49" s="3"/>
      <c r="AA49" s="2"/>
      <c r="AB49" s="2"/>
      <c r="AC49" s="2"/>
      <c r="AD49" s="2"/>
      <c r="AE49" s="2"/>
      <c r="AF49" s="3"/>
      <c r="AG49" s="3"/>
      <c r="AH49" s="2"/>
      <c r="AI49" s="2"/>
      <c r="AJ49" s="2"/>
      <c r="AK49" s="2"/>
      <c r="AL49" s="2"/>
      <c r="AM49" s="3"/>
      <c r="AN49" s="3"/>
      <c r="AO49" s="2"/>
      <c r="AP49" s="2"/>
      <c r="AQ49" s="2"/>
      <c r="AR49" s="2"/>
      <c r="AS49" s="2"/>
      <c r="AT49" s="3"/>
      <c r="AU49" s="3"/>
      <c r="AV49" s="2"/>
      <c r="AW49" s="2"/>
      <c r="AX49" s="2"/>
      <c r="AY49" s="2"/>
      <c r="AZ49" s="2"/>
      <c r="BA49" s="3"/>
      <c r="BB49" s="3"/>
      <c r="BC49" s="2"/>
      <c r="BD49" s="2"/>
      <c r="BE49" s="2"/>
      <c r="BF49" s="2"/>
      <c r="BG49" s="2"/>
      <c r="BH49" s="3"/>
      <c r="BI49" s="3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1:75" s="14" customFormat="1" ht="20.149999999999999" customHeight="1" thickBot="1" x14ac:dyDescent="0.4">
      <c r="A50" s="16" t="s">
        <v>37</v>
      </c>
      <c r="B50" s="15"/>
    </row>
    <row r="51" spans="1:75" ht="20.149999999999999" customHeight="1" thickBot="1" x14ac:dyDescent="0.4">
      <c r="A51" s="12" t="s">
        <v>36</v>
      </c>
      <c r="B51" s="7">
        <f>B49</f>
        <v>45460</v>
      </c>
      <c r="C51" s="6">
        <v>5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3"/>
      <c r="T51" s="4"/>
      <c r="U51" s="4"/>
      <c r="V51" s="13"/>
      <c r="W51" s="4"/>
      <c r="X51" s="4"/>
      <c r="Y51" s="3"/>
      <c r="Z51" s="3"/>
      <c r="AA51" s="2"/>
      <c r="AB51" s="2"/>
      <c r="AC51" s="2"/>
      <c r="AD51" s="2"/>
      <c r="AE51" s="2"/>
      <c r="AF51" s="3"/>
      <c r="AG51" s="3"/>
      <c r="AH51" s="2"/>
      <c r="AI51" s="2"/>
      <c r="AJ51" s="2"/>
      <c r="AK51" s="2"/>
      <c r="AL51" s="2"/>
      <c r="AM51" s="3"/>
      <c r="AN51" s="3"/>
      <c r="AO51" s="2"/>
      <c r="AP51" s="2"/>
      <c r="AQ51" s="2"/>
      <c r="AR51" s="2"/>
      <c r="AS51" s="2"/>
      <c r="AT51" s="3"/>
      <c r="AU51" s="3"/>
      <c r="AV51" s="2"/>
      <c r="AW51" s="2"/>
      <c r="AX51" s="2"/>
      <c r="AY51" s="2"/>
      <c r="AZ51" s="2"/>
      <c r="BA51" s="3"/>
      <c r="BB51" s="3"/>
      <c r="BC51" s="2"/>
      <c r="BD51" s="2"/>
      <c r="BE51" s="2"/>
      <c r="BF51" s="2"/>
      <c r="BG51" s="2"/>
      <c r="BH51" s="3"/>
      <c r="BI51" s="3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75" ht="20.149999999999999" customHeight="1" thickBot="1" x14ac:dyDescent="0.4">
      <c r="A52" s="11" t="s">
        <v>35</v>
      </c>
      <c r="B52" s="10">
        <f>B51</f>
        <v>45460</v>
      </c>
      <c r="C52" s="9">
        <v>5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3"/>
      <c r="S52" s="3"/>
      <c r="T52" s="4"/>
      <c r="U52" s="4"/>
      <c r="V52" s="13"/>
      <c r="W52" s="4"/>
      <c r="X52" s="4"/>
      <c r="Y52" s="3"/>
      <c r="Z52" s="3"/>
      <c r="AA52" s="2"/>
      <c r="AB52" s="2"/>
      <c r="AC52" s="2"/>
      <c r="AD52" s="2"/>
      <c r="AE52" s="2"/>
      <c r="AF52" s="3"/>
      <c r="AG52" s="3"/>
      <c r="AH52" s="2"/>
      <c r="AI52" s="2"/>
      <c r="AJ52" s="2"/>
      <c r="AK52" s="2"/>
      <c r="AL52" s="2"/>
      <c r="AM52" s="3"/>
      <c r="AN52" s="3"/>
      <c r="AO52" s="2"/>
      <c r="AP52" s="2"/>
      <c r="AQ52" s="2"/>
      <c r="AR52" s="2"/>
      <c r="AS52" s="2"/>
      <c r="AT52" s="3"/>
      <c r="AU52" s="3"/>
      <c r="AV52" s="2"/>
      <c r="AW52" s="2"/>
      <c r="AX52" s="2"/>
      <c r="AY52" s="2"/>
      <c r="AZ52" s="2"/>
      <c r="BA52" s="3"/>
      <c r="BB52" s="3"/>
      <c r="BC52" s="2"/>
      <c r="BD52" s="2"/>
      <c r="BE52" s="2"/>
      <c r="BF52" s="2"/>
      <c r="BG52" s="2"/>
      <c r="BH52" s="3"/>
      <c r="BI52" s="3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75" ht="20.149999999999999" customHeight="1" thickBot="1" x14ac:dyDescent="0.4">
      <c r="A53" s="12" t="s">
        <v>34</v>
      </c>
      <c r="B53" s="7">
        <f>B52</f>
        <v>45460</v>
      </c>
      <c r="C53" s="6">
        <v>5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3"/>
      <c r="S53" s="3"/>
      <c r="T53" s="4"/>
      <c r="U53" s="4"/>
      <c r="V53" s="13"/>
      <c r="W53" s="4"/>
      <c r="X53" s="4"/>
      <c r="Y53" s="3"/>
      <c r="Z53" s="3"/>
      <c r="AA53" s="2"/>
      <c r="AB53" s="2"/>
      <c r="AC53" s="2"/>
      <c r="AD53" s="2"/>
      <c r="AE53" s="2"/>
      <c r="AF53" s="3"/>
      <c r="AG53" s="3"/>
      <c r="AH53" s="2"/>
      <c r="AI53" s="2"/>
      <c r="AJ53" s="2"/>
      <c r="AK53" s="2"/>
      <c r="AL53" s="2"/>
      <c r="AM53" s="3"/>
      <c r="AN53" s="3"/>
      <c r="AO53" s="2"/>
      <c r="AP53" s="2"/>
      <c r="AQ53" s="2"/>
      <c r="AR53" s="2"/>
      <c r="AS53" s="2"/>
      <c r="AT53" s="3"/>
      <c r="AU53" s="3"/>
      <c r="AV53" s="2"/>
      <c r="AW53" s="2"/>
      <c r="AX53" s="2"/>
      <c r="AY53" s="2"/>
      <c r="AZ53" s="2"/>
      <c r="BA53" s="3"/>
      <c r="BB53" s="3"/>
      <c r="BC53" s="2"/>
      <c r="BD53" s="2"/>
      <c r="BE53" s="2"/>
      <c r="BF53" s="2"/>
      <c r="BG53" s="2"/>
      <c r="BH53" s="3"/>
      <c r="BI53" s="3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75" ht="20.149999999999999" customHeight="1" thickBot="1" x14ac:dyDescent="0.4">
      <c r="A54" s="11" t="s">
        <v>33</v>
      </c>
      <c r="B54" s="10">
        <f>B53</f>
        <v>45460</v>
      </c>
      <c r="C54" s="9">
        <v>5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3"/>
      <c r="S54" s="3"/>
      <c r="T54" s="4"/>
      <c r="U54" s="4"/>
      <c r="V54" s="13"/>
      <c r="W54" s="4"/>
      <c r="X54" s="4"/>
      <c r="Y54" s="3"/>
      <c r="Z54" s="3"/>
      <c r="AA54" s="2"/>
      <c r="AB54" s="2"/>
      <c r="AC54" s="2"/>
      <c r="AD54" s="2"/>
      <c r="AE54" s="2"/>
      <c r="AF54" s="3"/>
      <c r="AG54" s="3"/>
      <c r="AH54" s="2"/>
      <c r="AI54" s="2"/>
      <c r="AJ54" s="2"/>
      <c r="AK54" s="2"/>
      <c r="AL54" s="2"/>
      <c r="AM54" s="3"/>
      <c r="AN54" s="3"/>
      <c r="AO54" s="2"/>
      <c r="AP54" s="2"/>
      <c r="AQ54" s="2"/>
      <c r="AR54" s="2"/>
      <c r="AS54" s="2"/>
      <c r="AT54" s="3"/>
      <c r="AU54" s="3"/>
      <c r="AV54" s="2"/>
      <c r="AW54" s="2"/>
      <c r="AX54" s="2"/>
      <c r="AY54" s="2"/>
      <c r="AZ54" s="2"/>
      <c r="BA54" s="3"/>
      <c r="BB54" s="3"/>
      <c r="BC54" s="2"/>
      <c r="BD54" s="2"/>
      <c r="BE54" s="2"/>
      <c r="BF54" s="2"/>
      <c r="BG54" s="2"/>
      <c r="BH54" s="3"/>
      <c r="BI54" s="3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1:75" ht="20.149999999999999" customHeight="1" thickBot="1" x14ac:dyDescent="0.4">
      <c r="A55" s="12" t="s">
        <v>32</v>
      </c>
      <c r="B55" s="7">
        <f>B54</f>
        <v>45460</v>
      </c>
      <c r="C55" s="6">
        <v>5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3"/>
      <c r="S55" s="3"/>
      <c r="T55" s="4"/>
      <c r="U55" s="4"/>
      <c r="V55" s="13"/>
      <c r="W55" s="4"/>
      <c r="X55" s="4"/>
      <c r="Y55" s="3"/>
      <c r="Z55" s="3"/>
      <c r="AA55" s="2"/>
      <c r="AB55" s="2"/>
      <c r="AC55" s="2"/>
      <c r="AD55" s="2"/>
      <c r="AE55" s="2"/>
      <c r="AF55" s="3"/>
      <c r="AG55" s="3"/>
      <c r="AH55" s="2"/>
      <c r="AI55" s="2"/>
      <c r="AJ55" s="2"/>
      <c r="AK55" s="2"/>
      <c r="AL55" s="2"/>
      <c r="AM55" s="3"/>
      <c r="AN55" s="3"/>
      <c r="AO55" s="2"/>
      <c r="AP55" s="2"/>
      <c r="AQ55" s="2"/>
      <c r="AR55" s="2"/>
      <c r="AS55" s="2"/>
      <c r="AT55" s="3"/>
      <c r="AU55" s="3"/>
      <c r="AV55" s="2"/>
      <c r="AW55" s="2"/>
      <c r="AX55" s="2"/>
      <c r="AY55" s="2"/>
      <c r="AZ55" s="2"/>
      <c r="BA55" s="3"/>
      <c r="BB55" s="3"/>
      <c r="BC55" s="2"/>
      <c r="BD55" s="2"/>
      <c r="BE55" s="2"/>
      <c r="BF55" s="2"/>
      <c r="BG55" s="2"/>
      <c r="BH55" s="3"/>
      <c r="BI55" s="3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1:75" ht="20.149999999999999" customHeight="1" thickBot="1" x14ac:dyDescent="0.4">
      <c r="A56" s="11" t="s">
        <v>31</v>
      </c>
      <c r="B56" s="10">
        <f>B55+7</f>
        <v>45467</v>
      </c>
      <c r="C56" s="9">
        <v>5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3"/>
      <c r="S56" s="3"/>
      <c r="T56" s="2"/>
      <c r="U56" s="2"/>
      <c r="V56" s="5"/>
      <c r="W56" s="2"/>
      <c r="X56" s="2"/>
      <c r="Y56" s="3"/>
      <c r="Z56" s="3"/>
      <c r="AA56" s="4"/>
      <c r="AB56" s="4"/>
      <c r="AC56" s="4"/>
      <c r="AD56" s="4"/>
      <c r="AE56" s="4"/>
      <c r="AF56" s="3"/>
      <c r="AG56" s="3"/>
      <c r="AH56" s="2"/>
      <c r="AI56" s="2"/>
      <c r="AJ56" s="2"/>
      <c r="AK56" s="2"/>
      <c r="AL56" s="2"/>
      <c r="AM56" s="3"/>
      <c r="AN56" s="3"/>
      <c r="AO56" s="2"/>
      <c r="AP56" s="2"/>
      <c r="AQ56" s="2"/>
      <c r="AR56" s="2"/>
      <c r="AS56" s="2"/>
      <c r="AT56" s="3"/>
      <c r="AU56" s="3"/>
      <c r="AV56" s="2"/>
      <c r="AW56" s="2"/>
      <c r="AX56" s="2"/>
      <c r="AY56" s="2"/>
      <c r="AZ56" s="2"/>
      <c r="BA56" s="3"/>
      <c r="BB56" s="3"/>
      <c r="BC56" s="2"/>
      <c r="BD56" s="2"/>
      <c r="BE56" s="2"/>
      <c r="BF56" s="2"/>
      <c r="BG56" s="2"/>
      <c r="BH56" s="3"/>
      <c r="BI56" s="3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1:75" ht="20.149999999999999" customHeight="1" thickBot="1" x14ac:dyDescent="0.4">
      <c r="A57" s="12" t="s">
        <v>30</v>
      </c>
      <c r="B57" s="7">
        <f t="shared" ref="B57:B76" si="12">B56</f>
        <v>45467</v>
      </c>
      <c r="C57" s="6">
        <v>5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3"/>
      <c r="S57" s="3"/>
      <c r="T57" s="2"/>
      <c r="U57" s="2"/>
      <c r="V57" s="5"/>
      <c r="W57" s="2"/>
      <c r="X57" s="2"/>
      <c r="Y57" s="3"/>
      <c r="Z57" s="3"/>
      <c r="AA57" s="4"/>
      <c r="AB57" s="4"/>
      <c r="AC57" s="4"/>
      <c r="AD57" s="4"/>
      <c r="AE57" s="4"/>
      <c r="AF57" s="3"/>
      <c r="AG57" s="3"/>
      <c r="AH57" s="2"/>
      <c r="AI57" s="2"/>
      <c r="AJ57" s="2"/>
      <c r="AK57" s="2"/>
      <c r="AL57" s="2"/>
      <c r="AM57" s="3"/>
      <c r="AN57" s="3"/>
      <c r="AO57" s="2"/>
      <c r="AP57" s="2"/>
      <c r="AQ57" s="2"/>
      <c r="AR57" s="2"/>
      <c r="AS57" s="2"/>
      <c r="AT57" s="3"/>
      <c r="AU57" s="3"/>
      <c r="AV57" s="2"/>
      <c r="AW57" s="2"/>
      <c r="AX57" s="2"/>
      <c r="AY57" s="2"/>
      <c r="AZ57" s="2"/>
      <c r="BA57" s="3"/>
      <c r="BB57" s="3"/>
      <c r="BC57" s="2"/>
      <c r="BD57" s="2"/>
      <c r="BE57" s="2"/>
      <c r="BF57" s="2"/>
      <c r="BG57" s="2"/>
      <c r="BH57" s="3"/>
      <c r="BI57" s="3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</row>
    <row r="58" spans="1:75" ht="20.149999999999999" customHeight="1" thickBot="1" x14ac:dyDescent="0.4">
      <c r="A58" s="11" t="s">
        <v>29</v>
      </c>
      <c r="B58" s="10">
        <f t="shared" si="12"/>
        <v>45467</v>
      </c>
      <c r="C58" s="9">
        <v>5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3"/>
      <c r="T58" s="2"/>
      <c r="U58" s="2"/>
      <c r="V58" s="5"/>
      <c r="W58" s="2"/>
      <c r="X58" s="2"/>
      <c r="Y58" s="3"/>
      <c r="Z58" s="3"/>
      <c r="AA58" s="4"/>
      <c r="AB58" s="4"/>
      <c r="AC58" s="4"/>
      <c r="AD58" s="4"/>
      <c r="AE58" s="4"/>
      <c r="AF58" s="3"/>
      <c r="AG58" s="3"/>
      <c r="AH58" s="2"/>
      <c r="AI58" s="2"/>
      <c r="AJ58" s="2"/>
      <c r="AK58" s="2"/>
      <c r="AL58" s="2"/>
      <c r="AM58" s="3"/>
      <c r="AN58" s="3"/>
      <c r="AO58" s="2"/>
      <c r="AP58" s="2"/>
      <c r="AQ58" s="2"/>
      <c r="AR58" s="2"/>
      <c r="AS58" s="2"/>
      <c r="AT58" s="3"/>
      <c r="AU58" s="3"/>
      <c r="AV58" s="2"/>
      <c r="AW58" s="2"/>
      <c r="AX58" s="2"/>
      <c r="AY58" s="2"/>
      <c r="AZ58" s="2"/>
      <c r="BA58" s="3"/>
      <c r="BB58" s="3"/>
      <c r="BC58" s="2"/>
      <c r="BD58" s="2"/>
      <c r="BE58" s="2"/>
      <c r="BF58" s="2"/>
      <c r="BG58" s="2"/>
      <c r="BH58" s="3"/>
      <c r="BI58" s="3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</row>
    <row r="59" spans="1:75" ht="20.149999999999999" customHeight="1" thickBot="1" x14ac:dyDescent="0.4">
      <c r="A59" s="12" t="s">
        <v>28</v>
      </c>
      <c r="B59" s="7">
        <f t="shared" si="12"/>
        <v>45467</v>
      </c>
      <c r="C59" s="6">
        <v>5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3"/>
      <c r="T59" s="2"/>
      <c r="U59" s="2"/>
      <c r="V59" s="5"/>
      <c r="W59" s="2"/>
      <c r="X59" s="2"/>
      <c r="Y59" s="3"/>
      <c r="Z59" s="3"/>
      <c r="AA59" s="4"/>
      <c r="AB59" s="4"/>
      <c r="AC59" s="4"/>
      <c r="AD59" s="4"/>
      <c r="AE59" s="4"/>
      <c r="AF59" s="3"/>
      <c r="AG59" s="3"/>
      <c r="AH59" s="2"/>
      <c r="AI59" s="2"/>
      <c r="AJ59" s="2"/>
      <c r="AK59" s="2"/>
      <c r="AL59" s="2"/>
      <c r="AM59" s="3"/>
      <c r="AN59" s="3"/>
      <c r="AO59" s="2"/>
      <c r="AP59" s="2"/>
      <c r="AQ59" s="2"/>
      <c r="AR59" s="2"/>
      <c r="AS59" s="2"/>
      <c r="AT59" s="3"/>
      <c r="AU59" s="3"/>
      <c r="AV59" s="2"/>
      <c r="AW59" s="2"/>
      <c r="AX59" s="2"/>
      <c r="AY59" s="2"/>
      <c r="AZ59" s="2"/>
      <c r="BA59" s="3"/>
      <c r="BB59" s="3"/>
      <c r="BC59" s="2"/>
      <c r="BD59" s="2"/>
      <c r="BE59" s="2"/>
      <c r="BF59" s="2"/>
      <c r="BG59" s="2"/>
      <c r="BH59" s="3"/>
      <c r="BI59" s="3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1:75" ht="20.149999999999999" customHeight="1" thickBot="1" x14ac:dyDescent="0.4">
      <c r="A60" s="11" t="s">
        <v>27</v>
      </c>
      <c r="B60" s="10">
        <f t="shared" si="12"/>
        <v>45467</v>
      </c>
      <c r="C60" s="9">
        <v>5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3"/>
      <c r="T60" s="2"/>
      <c r="U60" s="2"/>
      <c r="V60" s="5"/>
      <c r="W60" s="2"/>
      <c r="X60" s="2"/>
      <c r="Y60" s="3"/>
      <c r="Z60" s="3"/>
      <c r="AA60" s="4"/>
      <c r="AB60" s="4"/>
      <c r="AC60" s="4"/>
      <c r="AD60" s="4"/>
      <c r="AE60" s="4"/>
      <c r="AF60" s="3"/>
      <c r="AG60" s="3"/>
      <c r="AH60" s="2"/>
      <c r="AI60" s="2"/>
      <c r="AJ60" s="2"/>
      <c r="AK60" s="2"/>
      <c r="AL60" s="2"/>
      <c r="AM60" s="3"/>
      <c r="AN60" s="3"/>
      <c r="AO60" s="2"/>
      <c r="AP60" s="2"/>
      <c r="AQ60" s="2"/>
      <c r="AR60" s="2"/>
      <c r="AS60" s="2"/>
      <c r="AT60" s="3"/>
      <c r="AU60" s="3"/>
      <c r="AV60" s="2"/>
      <c r="AW60" s="2"/>
      <c r="AX60" s="2"/>
      <c r="AY60" s="2"/>
      <c r="AZ60" s="2"/>
      <c r="BA60" s="3"/>
      <c r="BB60" s="3"/>
      <c r="BC60" s="2"/>
      <c r="BD60" s="2"/>
      <c r="BE60" s="2"/>
      <c r="BF60" s="2"/>
      <c r="BG60" s="2"/>
      <c r="BH60" s="3"/>
      <c r="BI60" s="3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1:75" ht="20.149999999999999" customHeight="1" thickBot="1" x14ac:dyDescent="0.4">
      <c r="A61" s="12" t="s">
        <v>26</v>
      </c>
      <c r="B61" s="7">
        <f t="shared" si="12"/>
        <v>45467</v>
      </c>
      <c r="C61" s="6">
        <v>5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"/>
      <c r="S61" s="3"/>
      <c r="T61" s="2"/>
      <c r="U61" s="2"/>
      <c r="V61" s="5"/>
      <c r="W61" s="2"/>
      <c r="X61" s="2"/>
      <c r="Y61" s="3"/>
      <c r="Z61" s="3"/>
      <c r="AA61" s="4"/>
      <c r="AB61" s="4"/>
      <c r="AC61" s="4"/>
      <c r="AD61" s="4"/>
      <c r="AE61" s="4"/>
      <c r="AF61" s="3"/>
      <c r="AG61" s="3"/>
      <c r="AH61" s="2"/>
      <c r="AI61" s="2"/>
      <c r="AJ61" s="2"/>
      <c r="AK61" s="2"/>
      <c r="AL61" s="2"/>
      <c r="AM61" s="3"/>
      <c r="AN61" s="3"/>
      <c r="AO61" s="2"/>
      <c r="AP61" s="2"/>
      <c r="AQ61" s="2"/>
      <c r="AR61" s="2"/>
      <c r="AS61" s="2"/>
      <c r="AT61" s="3"/>
      <c r="AU61" s="3"/>
      <c r="AV61" s="2"/>
      <c r="AW61" s="2"/>
      <c r="AX61" s="2"/>
      <c r="AY61" s="2"/>
      <c r="AZ61" s="2"/>
      <c r="BA61" s="3"/>
      <c r="BB61" s="3"/>
      <c r="BC61" s="2"/>
      <c r="BD61" s="2"/>
      <c r="BE61" s="2"/>
      <c r="BF61" s="2"/>
      <c r="BG61" s="2"/>
      <c r="BH61" s="3"/>
      <c r="BI61" s="3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1:75" ht="20.149999999999999" customHeight="1" thickBot="1" x14ac:dyDescent="0.4">
      <c r="A62" s="11" t="s">
        <v>25</v>
      </c>
      <c r="B62" s="10">
        <f t="shared" si="12"/>
        <v>45467</v>
      </c>
      <c r="C62" s="9">
        <v>5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"/>
      <c r="S62" s="3"/>
      <c r="T62" s="2"/>
      <c r="U62" s="2"/>
      <c r="V62" s="5"/>
      <c r="W62" s="2"/>
      <c r="X62" s="2"/>
      <c r="Y62" s="3"/>
      <c r="Z62" s="3"/>
      <c r="AA62" s="4"/>
      <c r="AB62" s="4"/>
      <c r="AC62" s="4"/>
      <c r="AD62" s="4"/>
      <c r="AE62" s="4"/>
      <c r="AF62" s="3"/>
      <c r="AG62" s="3"/>
      <c r="AH62" s="2"/>
      <c r="AI62" s="2"/>
      <c r="AJ62" s="2"/>
      <c r="AK62" s="2"/>
      <c r="AL62" s="2"/>
      <c r="AM62" s="3"/>
      <c r="AN62" s="3"/>
      <c r="AO62" s="2"/>
      <c r="AP62" s="2"/>
      <c r="AQ62" s="2"/>
      <c r="AR62" s="2"/>
      <c r="AS62" s="2"/>
      <c r="AT62" s="3"/>
      <c r="AU62" s="3"/>
      <c r="AV62" s="2"/>
      <c r="AW62" s="2"/>
      <c r="AX62" s="2"/>
      <c r="AY62" s="2"/>
      <c r="AZ62" s="2"/>
      <c r="BA62" s="3"/>
      <c r="BB62" s="3"/>
      <c r="BC62" s="2"/>
      <c r="BD62" s="2"/>
      <c r="BE62" s="2"/>
      <c r="BF62" s="2"/>
      <c r="BG62" s="2"/>
      <c r="BH62" s="3"/>
      <c r="BI62" s="3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1:75" ht="20.149999999999999" customHeight="1" thickBot="1" x14ac:dyDescent="0.4">
      <c r="A63" s="12" t="s">
        <v>24</v>
      </c>
      <c r="B63" s="7">
        <f t="shared" si="12"/>
        <v>45467</v>
      </c>
      <c r="C63" s="6">
        <v>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3"/>
      <c r="S63" s="3"/>
      <c r="T63" s="2"/>
      <c r="U63" s="2"/>
      <c r="V63" s="5"/>
      <c r="W63" s="2"/>
      <c r="X63" s="2"/>
      <c r="Y63" s="3"/>
      <c r="Z63" s="3"/>
      <c r="AA63" s="4"/>
      <c r="AB63" s="4"/>
      <c r="AC63" s="4"/>
      <c r="AD63" s="4"/>
      <c r="AE63" s="4"/>
      <c r="AF63" s="3"/>
      <c r="AG63" s="3"/>
      <c r="AH63" s="2"/>
      <c r="AI63" s="2"/>
      <c r="AJ63" s="2"/>
      <c r="AK63" s="2"/>
      <c r="AL63" s="2"/>
      <c r="AM63" s="3"/>
      <c r="AN63" s="3"/>
      <c r="AO63" s="2"/>
      <c r="AP63" s="2"/>
      <c r="AQ63" s="2"/>
      <c r="AR63" s="2"/>
      <c r="AS63" s="2"/>
      <c r="AT63" s="3"/>
      <c r="AU63" s="3"/>
      <c r="AV63" s="2"/>
      <c r="AW63" s="2"/>
      <c r="AX63" s="2"/>
      <c r="AY63" s="2"/>
      <c r="AZ63" s="2"/>
      <c r="BA63" s="3"/>
      <c r="BB63" s="3"/>
      <c r="BC63" s="2"/>
      <c r="BD63" s="2"/>
      <c r="BE63" s="2"/>
      <c r="BF63" s="2"/>
      <c r="BG63" s="2"/>
      <c r="BH63" s="3"/>
      <c r="BI63" s="3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1:75" ht="20.149999999999999" customHeight="1" thickBot="1" x14ac:dyDescent="0.4">
      <c r="A64" s="11" t="s">
        <v>23</v>
      </c>
      <c r="B64" s="10">
        <f t="shared" si="12"/>
        <v>45467</v>
      </c>
      <c r="C64" s="9">
        <v>5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3"/>
      <c r="S64" s="3"/>
      <c r="T64" s="2"/>
      <c r="U64" s="2"/>
      <c r="V64" s="5"/>
      <c r="W64" s="2"/>
      <c r="X64" s="2"/>
      <c r="Y64" s="3"/>
      <c r="Z64" s="3"/>
      <c r="AA64" s="4"/>
      <c r="AB64" s="4"/>
      <c r="AC64" s="4"/>
      <c r="AD64" s="4"/>
      <c r="AE64" s="4"/>
      <c r="AF64" s="3"/>
      <c r="AG64" s="3"/>
      <c r="AH64" s="2"/>
      <c r="AI64" s="2"/>
      <c r="AJ64" s="2"/>
      <c r="AK64" s="2"/>
      <c r="AL64" s="2"/>
      <c r="AM64" s="3"/>
      <c r="AN64" s="3"/>
      <c r="AO64" s="2"/>
      <c r="AP64" s="2"/>
      <c r="AQ64" s="2"/>
      <c r="AR64" s="2"/>
      <c r="AS64" s="2"/>
      <c r="AT64" s="3"/>
      <c r="AU64" s="3"/>
      <c r="AV64" s="2"/>
      <c r="AW64" s="2"/>
      <c r="AX64" s="2"/>
      <c r="AY64" s="2"/>
      <c r="AZ64" s="2"/>
      <c r="BA64" s="3"/>
      <c r="BB64" s="3"/>
      <c r="BC64" s="2"/>
      <c r="BD64" s="2"/>
      <c r="BE64" s="2"/>
      <c r="BF64" s="2"/>
      <c r="BG64" s="2"/>
      <c r="BH64" s="3"/>
      <c r="BI64" s="3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75" ht="20.149999999999999" customHeight="1" thickBot="1" x14ac:dyDescent="0.4">
      <c r="A65" s="12" t="s">
        <v>22</v>
      </c>
      <c r="B65" s="7">
        <f t="shared" si="12"/>
        <v>45467</v>
      </c>
      <c r="C65" s="6">
        <v>5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3"/>
      <c r="T65" s="2"/>
      <c r="U65" s="2"/>
      <c r="V65" s="5"/>
      <c r="W65" s="2"/>
      <c r="X65" s="2"/>
      <c r="Y65" s="3"/>
      <c r="Z65" s="3"/>
      <c r="AA65" s="4"/>
      <c r="AB65" s="4"/>
      <c r="AC65" s="4"/>
      <c r="AD65" s="4"/>
      <c r="AE65" s="4"/>
      <c r="AF65" s="3"/>
      <c r="AG65" s="3"/>
      <c r="AH65" s="2"/>
      <c r="AI65" s="2"/>
      <c r="AJ65" s="2"/>
      <c r="AK65" s="2"/>
      <c r="AL65" s="2"/>
      <c r="AM65" s="3"/>
      <c r="AN65" s="3"/>
      <c r="AO65" s="2"/>
      <c r="AP65" s="2"/>
      <c r="AQ65" s="2"/>
      <c r="AR65" s="2"/>
      <c r="AS65" s="2"/>
      <c r="AT65" s="3"/>
      <c r="AU65" s="3"/>
      <c r="AV65" s="2"/>
      <c r="AW65" s="2"/>
      <c r="AX65" s="2"/>
      <c r="AY65" s="2"/>
      <c r="AZ65" s="2"/>
      <c r="BA65" s="3"/>
      <c r="BB65" s="3"/>
      <c r="BC65" s="2"/>
      <c r="BD65" s="2"/>
      <c r="BE65" s="2"/>
      <c r="BF65" s="2"/>
      <c r="BG65" s="2"/>
      <c r="BH65" s="3"/>
      <c r="BI65" s="3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75" ht="20.149999999999999" customHeight="1" thickBot="1" x14ac:dyDescent="0.4">
      <c r="A66" s="11" t="s">
        <v>21</v>
      </c>
      <c r="B66" s="10">
        <f t="shared" si="12"/>
        <v>45467</v>
      </c>
      <c r="C66" s="9">
        <v>5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3"/>
      <c r="T66" s="2"/>
      <c r="U66" s="2"/>
      <c r="V66" s="5"/>
      <c r="W66" s="2"/>
      <c r="X66" s="2"/>
      <c r="Y66" s="3"/>
      <c r="Z66" s="3"/>
      <c r="AA66" s="4"/>
      <c r="AB66" s="4"/>
      <c r="AC66" s="4"/>
      <c r="AD66" s="4"/>
      <c r="AE66" s="4"/>
      <c r="AF66" s="3"/>
      <c r="AG66" s="3"/>
      <c r="AH66" s="2"/>
      <c r="AI66" s="2"/>
      <c r="AJ66" s="2"/>
      <c r="AK66" s="2"/>
      <c r="AL66" s="2"/>
      <c r="AM66" s="3"/>
      <c r="AN66" s="3"/>
      <c r="AO66" s="2"/>
      <c r="AP66" s="2"/>
      <c r="AQ66" s="2"/>
      <c r="AR66" s="2"/>
      <c r="AS66" s="2"/>
      <c r="AT66" s="3"/>
      <c r="AU66" s="3"/>
      <c r="AV66" s="2"/>
      <c r="AW66" s="2"/>
      <c r="AX66" s="2"/>
      <c r="AY66" s="2"/>
      <c r="AZ66" s="2"/>
      <c r="BA66" s="3"/>
      <c r="BB66" s="3"/>
      <c r="BC66" s="2"/>
      <c r="BD66" s="2"/>
      <c r="BE66" s="2"/>
      <c r="BF66" s="2"/>
      <c r="BG66" s="2"/>
      <c r="BH66" s="3"/>
      <c r="BI66" s="3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1:75" ht="20.149999999999999" customHeight="1" thickBot="1" x14ac:dyDescent="0.4">
      <c r="A67" s="12" t="s">
        <v>20</v>
      </c>
      <c r="B67" s="7">
        <f t="shared" si="12"/>
        <v>45467</v>
      </c>
      <c r="C67" s="6">
        <v>5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3"/>
      <c r="T67" s="2"/>
      <c r="U67" s="2"/>
      <c r="V67" s="5"/>
      <c r="W67" s="2"/>
      <c r="X67" s="2"/>
      <c r="Y67" s="3"/>
      <c r="Z67" s="3"/>
      <c r="AA67" s="4"/>
      <c r="AB67" s="4"/>
      <c r="AC67" s="4"/>
      <c r="AD67" s="4"/>
      <c r="AE67" s="4"/>
      <c r="AF67" s="3"/>
      <c r="AG67" s="3"/>
      <c r="AH67" s="2"/>
      <c r="AI67" s="2"/>
      <c r="AJ67" s="2"/>
      <c r="AK67" s="2"/>
      <c r="AL67" s="2"/>
      <c r="AM67" s="3"/>
      <c r="AN67" s="3"/>
      <c r="AO67" s="2"/>
      <c r="AP67" s="2"/>
      <c r="AQ67" s="2"/>
      <c r="AR67" s="2"/>
      <c r="AS67" s="2"/>
      <c r="AT67" s="3"/>
      <c r="AU67" s="3"/>
      <c r="AV67" s="2"/>
      <c r="AW67" s="2"/>
      <c r="AX67" s="2"/>
      <c r="AY67" s="2"/>
      <c r="AZ67" s="2"/>
      <c r="BA67" s="3"/>
      <c r="BB67" s="3"/>
      <c r="BC67" s="2"/>
      <c r="BD67" s="2"/>
      <c r="BE67" s="2"/>
      <c r="BF67" s="2"/>
      <c r="BG67" s="2"/>
      <c r="BH67" s="3"/>
      <c r="BI67" s="3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1:75" ht="20.149999999999999" customHeight="1" thickBot="1" x14ac:dyDescent="0.4">
      <c r="A68" s="11" t="s">
        <v>19</v>
      </c>
      <c r="B68" s="10">
        <f t="shared" si="12"/>
        <v>45467</v>
      </c>
      <c r="C68" s="9">
        <v>5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3"/>
      <c r="S68" s="3"/>
      <c r="T68" s="2"/>
      <c r="U68" s="2"/>
      <c r="V68" s="5"/>
      <c r="W68" s="2"/>
      <c r="X68" s="2"/>
      <c r="Y68" s="3"/>
      <c r="Z68" s="3"/>
      <c r="AA68" s="4"/>
      <c r="AB68" s="4"/>
      <c r="AC68" s="4"/>
      <c r="AD68" s="4"/>
      <c r="AE68" s="4"/>
      <c r="AF68" s="3"/>
      <c r="AG68" s="3"/>
      <c r="AH68" s="2"/>
      <c r="AI68" s="2"/>
      <c r="AJ68" s="2"/>
      <c r="AK68" s="2"/>
      <c r="AL68" s="2"/>
      <c r="AM68" s="3"/>
      <c r="AN68" s="3"/>
      <c r="AO68" s="2"/>
      <c r="AP68" s="2"/>
      <c r="AQ68" s="2"/>
      <c r="AR68" s="2"/>
      <c r="AS68" s="2"/>
      <c r="AT68" s="3"/>
      <c r="AU68" s="3"/>
      <c r="AV68" s="2"/>
      <c r="AW68" s="2"/>
      <c r="AX68" s="2"/>
      <c r="AY68" s="2"/>
      <c r="AZ68" s="2"/>
      <c r="BA68" s="3"/>
      <c r="BB68" s="3"/>
      <c r="BC68" s="2"/>
      <c r="BD68" s="2"/>
      <c r="BE68" s="2"/>
      <c r="BF68" s="2"/>
      <c r="BG68" s="2"/>
      <c r="BH68" s="3"/>
      <c r="BI68" s="3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</row>
    <row r="69" spans="1:75" ht="20.149999999999999" customHeight="1" thickBot="1" x14ac:dyDescent="0.4">
      <c r="A69" s="12" t="s">
        <v>18</v>
      </c>
      <c r="B69" s="7">
        <f t="shared" si="12"/>
        <v>45467</v>
      </c>
      <c r="C69" s="6">
        <v>5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3"/>
      <c r="S69" s="3"/>
      <c r="T69" s="2"/>
      <c r="U69" s="2"/>
      <c r="V69" s="5"/>
      <c r="W69" s="2"/>
      <c r="X69" s="2"/>
      <c r="Y69" s="3"/>
      <c r="Z69" s="3"/>
      <c r="AA69" s="4"/>
      <c r="AB69" s="4"/>
      <c r="AC69" s="4"/>
      <c r="AD69" s="4"/>
      <c r="AE69" s="4"/>
      <c r="AF69" s="3"/>
      <c r="AG69" s="3"/>
      <c r="AH69" s="2"/>
      <c r="AI69" s="2"/>
      <c r="AJ69" s="2"/>
      <c r="AK69" s="2"/>
      <c r="AL69" s="2"/>
      <c r="AM69" s="3"/>
      <c r="AN69" s="3"/>
      <c r="AO69" s="2"/>
      <c r="AP69" s="2"/>
      <c r="AQ69" s="2"/>
      <c r="AR69" s="2"/>
      <c r="AS69" s="2"/>
      <c r="AT69" s="3"/>
      <c r="AU69" s="3"/>
      <c r="AV69" s="2"/>
      <c r="AW69" s="2"/>
      <c r="AX69" s="2"/>
      <c r="AY69" s="2"/>
      <c r="AZ69" s="2"/>
      <c r="BA69" s="3"/>
      <c r="BB69" s="3"/>
      <c r="BC69" s="2"/>
      <c r="BD69" s="2"/>
      <c r="BE69" s="2"/>
      <c r="BF69" s="2"/>
      <c r="BG69" s="2"/>
      <c r="BH69" s="3"/>
      <c r="BI69" s="3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1:75" ht="20.149999999999999" customHeight="1" thickBot="1" x14ac:dyDescent="0.4">
      <c r="A70" s="11" t="s">
        <v>17</v>
      </c>
      <c r="B70" s="10">
        <f t="shared" si="12"/>
        <v>45467</v>
      </c>
      <c r="C70" s="9">
        <v>5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3"/>
      <c r="S70" s="3"/>
      <c r="T70" s="2"/>
      <c r="U70" s="2"/>
      <c r="V70" s="5"/>
      <c r="W70" s="2"/>
      <c r="X70" s="2"/>
      <c r="Y70" s="3"/>
      <c r="Z70" s="3"/>
      <c r="AA70" s="4"/>
      <c r="AB70" s="4"/>
      <c r="AC70" s="4"/>
      <c r="AD70" s="4"/>
      <c r="AE70" s="4"/>
      <c r="AF70" s="3"/>
      <c r="AG70" s="3"/>
      <c r="AH70" s="2"/>
      <c r="AI70" s="2"/>
      <c r="AJ70" s="2"/>
      <c r="AK70" s="2"/>
      <c r="AL70" s="2"/>
      <c r="AM70" s="3"/>
      <c r="AN70" s="3"/>
      <c r="AO70" s="2"/>
      <c r="AP70" s="2"/>
      <c r="AQ70" s="2"/>
      <c r="AR70" s="2"/>
      <c r="AS70" s="2"/>
      <c r="AT70" s="3"/>
      <c r="AU70" s="3"/>
      <c r="AV70" s="2"/>
      <c r="AW70" s="2"/>
      <c r="AX70" s="2"/>
      <c r="AY70" s="2"/>
      <c r="AZ70" s="2"/>
      <c r="BA70" s="3"/>
      <c r="BB70" s="3"/>
      <c r="BC70" s="2"/>
      <c r="BD70" s="2"/>
      <c r="BE70" s="2"/>
      <c r="BF70" s="2"/>
      <c r="BG70" s="2"/>
      <c r="BH70" s="3"/>
      <c r="BI70" s="3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</row>
    <row r="71" spans="1:75" ht="20.149999999999999" customHeight="1" thickBot="1" x14ac:dyDescent="0.4">
      <c r="A71" s="12" t="s">
        <v>16</v>
      </c>
      <c r="B71" s="7">
        <f t="shared" si="12"/>
        <v>45467</v>
      </c>
      <c r="C71" s="6">
        <v>5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3"/>
      <c r="S71" s="3"/>
      <c r="T71" s="2"/>
      <c r="U71" s="2"/>
      <c r="V71" s="5"/>
      <c r="W71" s="2"/>
      <c r="X71" s="2"/>
      <c r="Y71" s="3"/>
      <c r="Z71" s="3"/>
      <c r="AA71" s="4"/>
      <c r="AB71" s="4"/>
      <c r="AC71" s="4"/>
      <c r="AD71" s="4"/>
      <c r="AE71" s="4"/>
      <c r="AF71" s="3"/>
      <c r="AG71" s="3"/>
      <c r="AH71" s="2"/>
      <c r="AI71" s="2"/>
      <c r="AJ71" s="2"/>
      <c r="AK71" s="2"/>
      <c r="AL71" s="2"/>
      <c r="AM71" s="3"/>
      <c r="AN71" s="3"/>
      <c r="AO71" s="2"/>
      <c r="AP71" s="2"/>
      <c r="AQ71" s="2"/>
      <c r="AR71" s="2"/>
      <c r="AS71" s="2"/>
      <c r="AT71" s="3"/>
      <c r="AU71" s="3"/>
      <c r="AV71" s="2"/>
      <c r="AW71" s="2"/>
      <c r="AX71" s="2"/>
      <c r="AY71" s="2"/>
      <c r="AZ71" s="2"/>
      <c r="BA71" s="3"/>
      <c r="BB71" s="3"/>
      <c r="BC71" s="2"/>
      <c r="BD71" s="2"/>
      <c r="BE71" s="2"/>
      <c r="BF71" s="2"/>
      <c r="BG71" s="2"/>
      <c r="BH71" s="3"/>
      <c r="BI71" s="3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1:75" ht="20.149999999999999" customHeight="1" thickBot="1" x14ac:dyDescent="0.4">
      <c r="A72" s="11" t="s">
        <v>15</v>
      </c>
      <c r="B72" s="10">
        <f t="shared" si="12"/>
        <v>45467</v>
      </c>
      <c r="C72" s="9">
        <v>5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3"/>
      <c r="T72" s="2"/>
      <c r="U72" s="2"/>
      <c r="V72" s="5"/>
      <c r="W72" s="2"/>
      <c r="X72" s="2"/>
      <c r="Y72" s="3"/>
      <c r="Z72" s="3"/>
      <c r="AA72" s="4"/>
      <c r="AB72" s="4"/>
      <c r="AC72" s="4"/>
      <c r="AD72" s="4"/>
      <c r="AE72" s="4"/>
      <c r="AF72" s="3"/>
      <c r="AG72" s="3"/>
      <c r="AH72" s="2"/>
      <c r="AI72" s="2"/>
      <c r="AJ72" s="2"/>
      <c r="AK72" s="2"/>
      <c r="AL72" s="2"/>
      <c r="AM72" s="3"/>
      <c r="AN72" s="3"/>
      <c r="AO72" s="2"/>
      <c r="AP72" s="2"/>
      <c r="AQ72" s="2"/>
      <c r="AR72" s="2"/>
      <c r="AS72" s="2"/>
      <c r="AT72" s="3"/>
      <c r="AU72" s="3"/>
      <c r="AV72" s="2"/>
      <c r="AW72" s="2"/>
      <c r="AX72" s="2"/>
      <c r="AY72" s="2"/>
      <c r="AZ72" s="2"/>
      <c r="BA72" s="3"/>
      <c r="BB72" s="3"/>
      <c r="BC72" s="2"/>
      <c r="BD72" s="2"/>
      <c r="BE72" s="2"/>
      <c r="BF72" s="2"/>
      <c r="BG72" s="2"/>
      <c r="BH72" s="3"/>
      <c r="BI72" s="3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</row>
    <row r="73" spans="1:75" ht="20.149999999999999" customHeight="1" thickBot="1" x14ac:dyDescent="0.4">
      <c r="A73" s="12" t="s">
        <v>14</v>
      </c>
      <c r="B73" s="7">
        <f t="shared" si="12"/>
        <v>45467</v>
      </c>
      <c r="C73" s="6">
        <v>5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3"/>
      <c r="T73" s="2"/>
      <c r="U73" s="2"/>
      <c r="V73" s="5"/>
      <c r="W73" s="2"/>
      <c r="X73" s="2"/>
      <c r="Y73" s="3"/>
      <c r="Z73" s="3"/>
      <c r="AA73" s="4"/>
      <c r="AB73" s="4"/>
      <c r="AC73" s="4"/>
      <c r="AD73" s="4"/>
      <c r="AE73" s="4"/>
      <c r="AF73" s="3"/>
      <c r="AG73" s="3"/>
      <c r="AH73" s="2"/>
      <c r="AI73" s="2"/>
      <c r="AJ73" s="2"/>
      <c r="AK73" s="2"/>
      <c r="AL73" s="2"/>
      <c r="AM73" s="3"/>
      <c r="AN73" s="3"/>
      <c r="AO73" s="2"/>
      <c r="AP73" s="2"/>
      <c r="AQ73" s="2"/>
      <c r="AR73" s="2"/>
      <c r="AS73" s="2"/>
      <c r="AT73" s="3"/>
      <c r="AU73" s="3"/>
      <c r="AV73" s="2"/>
      <c r="AW73" s="2"/>
      <c r="AX73" s="2"/>
      <c r="AY73" s="2"/>
      <c r="AZ73" s="2"/>
      <c r="BA73" s="3"/>
      <c r="BB73" s="3"/>
      <c r="BC73" s="2"/>
      <c r="BD73" s="2"/>
      <c r="BE73" s="2"/>
      <c r="BF73" s="2"/>
      <c r="BG73" s="2"/>
      <c r="BH73" s="3"/>
      <c r="BI73" s="3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</row>
    <row r="74" spans="1:75" ht="20.149999999999999" customHeight="1" thickBot="1" x14ac:dyDescent="0.4">
      <c r="A74" s="11" t="s">
        <v>13</v>
      </c>
      <c r="B74" s="10">
        <f t="shared" si="12"/>
        <v>45467</v>
      </c>
      <c r="C74" s="9">
        <v>5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3"/>
      <c r="T74" s="2"/>
      <c r="U74" s="2"/>
      <c r="V74" s="5"/>
      <c r="W74" s="2"/>
      <c r="X74" s="2"/>
      <c r="Y74" s="3"/>
      <c r="Z74" s="3"/>
      <c r="AA74" s="4"/>
      <c r="AB74" s="4"/>
      <c r="AC74" s="4"/>
      <c r="AD74" s="4"/>
      <c r="AE74" s="4"/>
      <c r="AF74" s="3"/>
      <c r="AG74" s="3"/>
      <c r="AH74" s="2"/>
      <c r="AI74" s="2"/>
      <c r="AJ74" s="2"/>
      <c r="AK74" s="2"/>
      <c r="AL74" s="2"/>
      <c r="AM74" s="3"/>
      <c r="AN74" s="3"/>
      <c r="AO74" s="2"/>
      <c r="AP74" s="2"/>
      <c r="AQ74" s="2"/>
      <c r="AR74" s="2"/>
      <c r="AS74" s="2"/>
      <c r="AT74" s="3"/>
      <c r="AU74" s="3"/>
      <c r="AV74" s="2"/>
      <c r="AW74" s="2"/>
      <c r="AX74" s="2"/>
      <c r="AY74" s="2"/>
      <c r="AZ74" s="2"/>
      <c r="BA74" s="3"/>
      <c r="BB74" s="3"/>
      <c r="BC74" s="2"/>
      <c r="BD74" s="2"/>
      <c r="BE74" s="2"/>
      <c r="BF74" s="2"/>
      <c r="BG74" s="2"/>
      <c r="BH74" s="3"/>
      <c r="BI74" s="3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</row>
    <row r="75" spans="1:75" ht="20.149999999999999" customHeight="1" thickBot="1" x14ac:dyDescent="0.4">
      <c r="A75" s="12" t="s">
        <v>12</v>
      </c>
      <c r="B75" s="7">
        <f t="shared" si="12"/>
        <v>45467</v>
      </c>
      <c r="C75" s="6">
        <v>5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3"/>
      <c r="T75" s="2"/>
      <c r="U75" s="2"/>
      <c r="V75" s="5"/>
      <c r="W75" s="2"/>
      <c r="X75" s="2"/>
      <c r="Y75" s="3"/>
      <c r="Z75" s="3"/>
      <c r="AA75" s="4"/>
      <c r="AB75" s="4"/>
      <c r="AC75" s="4"/>
      <c r="AD75" s="4"/>
      <c r="AE75" s="4"/>
      <c r="AF75" s="3"/>
      <c r="AG75" s="3"/>
      <c r="AH75" s="2"/>
      <c r="AI75" s="2"/>
      <c r="AJ75" s="2"/>
      <c r="AK75" s="2"/>
      <c r="AL75" s="2"/>
      <c r="AM75" s="3"/>
      <c r="AN75" s="3"/>
      <c r="AO75" s="2"/>
      <c r="AP75" s="2"/>
      <c r="AQ75" s="2"/>
      <c r="AR75" s="2"/>
      <c r="AS75" s="2"/>
      <c r="AT75" s="3"/>
      <c r="AU75" s="3"/>
      <c r="AV75" s="2"/>
      <c r="AW75" s="2"/>
      <c r="AX75" s="2"/>
      <c r="AY75" s="2"/>
      <c r="AZ75" s="2"/>
      <c r="BA75" s="3"/>
      <c r="BB75" s="3"/>
      <c r="BC75" s="2"/>
      <c r="BD75" s="2"/>
      <c r="BE75" s="2"/>
      <c r="BF75" s="2"/>
      <c r="BG75" s="2"/>
      <c r="BH75" s="3"/>
      <c r="BI75" s="3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</row>
    <row r="76" spans="1:75" ht="20.149999999999999" customHeight="1" thickBot="1" x14ac:dyDescent="0.4">
      <c r="A76" s="11" t="s">
        <v>11</v>
      </c>
      <c r="B76" s="10">
        <f t="shared" si="12"/>
        <v>45467</v>
      </c>
      <c r="C76" s="9">
        <v>5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3"/>
      <c r="T76" s="2"/>
      <c r="U76" s="2"/>
      <c r="V76" s="5"/>
      <c r="W76" s="2"/>
      <c r="X76" s="2"/>
      <c r="Y76" s="3"/>
      <c r="Z76" s="3"/>
      <c r="AA76" s="4"/>
      <c r="AB76" s="4"/>
      <c r="AC76" s="4"/>
      <c r="AD76" s="4"/>
      <c r="AE76" s="4"/>
      <c r="AF76" s="3"/>
      <c r="AG76" s="3"/>
      <c r="AH76" s="2"/>
      <c r="AI76" s="2"/>
      <c r="AJ76" s="2"/>
      <c r="AK76" s="2"/>
      <c r="AL76" s="2"/>
      <c r="AM76" s="3"/>
      <c r="AN76" s="3"/>
      <c r="AO76" s="2"/>
      <c r="AP76" s="2"/>
      <c r="AQ76" s="2"/>
      <c r="AR76" s="2"/>
      <c r="AS76" s="2"/>
      <c r="AT76" s="3"/>
      <c r="AU76" s="3"/>
      <c r="AV76" s="2"/>
      <c r="AW76" s="2"/>
      <c r="AX76" s="2"/>
      <c r="AY76" s="2"/>
      <c r="AZ76" s="2"/>
      <c r="BA76" s="3"/>
      <c r="BB76" s="3"/>
      <c r="BC76" s="2"/>
      <c r="BD76" s="2"/>
      <c r="BE76" s="2"/>
      <c r="BF76" s="2"/>
      <c r="BG76" s="2"/>
      <c r="BH76" s="3"/>
      <c r="BI76" s="3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1:75" ht="20.149999999999999" customHeight="1" thickBot="1" x14ac:dyDescent="0.4">
      <c r="A77" s="12" t="s">
        <v>10</v>
      </c>
      <c r="B77" s="7">
        <f>B76+7</f>
        <v>45474</v>
      </c>
      <c r="C77" s="6">
        <v>5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3"/>
      <c r="T77" s="2"/>
      <c r="U77" s="2"/>
      <c r="V77" s="5"/>
      <c r="W77" s="2"/>
      <c r="X77" s="2"/>
      <c r="Y77" s="3"/>
      <c r="Z77" s="3"/>
      <c r="AA77" s="2"/>
      <c r="AB77" s="2"/>
      <c r="AC77" s="2"/>
      <c r="AD77" s="2"/>
      <c r="AE77" s="2"/>
      <c r="AF77" s="3"/>
      <c r="AG77" s="3"/>
      <c r="AH77" s="4"/>
      <c r="AI77" s="4"/>
      <c r="AJ77" s="4"/>
      <c r="AK77" s="4"/>
      <c r="AL77" s="4"/>
      <c r="AM77" s="3"/>
      <c r="AN77" s="3"/>
      <c r="AO77" s="2"/>
      <c r="AP77" s="2"/>
      <c r="AQ77" s="2"/>
      <c r="AR77" s="2"/>
      <c r="AS77" s="2"/>
      <c r="AT77" s="3"/>
      <c r="AU77" s="3"/>
      <c r="AV77" s="2"/>
      <c r="AW77" s="2"/>
      <c r="AX77" s="2"/>
      <c r="AY77" s="2"/>
      <c r="AZ77" s="2"/>
      <c r="BA77" s="3"/>
      <c r="BB77" s="3"/>
      <c r="BC77" s="2"/>
      <c r="BD77" s="2"/>
      <c r="BE77" s="2"/>
      <c r="BF77" s="2"/>
      <c r="BG77" s="2"/>
      <c r="BH77" s="3"/>
      <c r="BI77" s="3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1:75" ht="20.149999999999999" customHeight="1" thickBot="1" x14ac:dyDescent="0.4">
      <c r="A78" s="11" t="s">
        <v>9</v>
      </c>
      <c r="B78" s="10">
        <f t="shared" ref="B78:B87" si="13">B77</f>
        <v>45474</v>
      </c>
      <c r="C78" s="9">
        <v>5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3"/>
      <c r="S78" s="3"/>
      <c r="T78" s="2"/>
      <c r="U78" s="2"/>
      <c r="V78" s="5"/>
      <c r="W78" s="2"/>
      <c r="X78" s="2"/>
      <c r="Y78" s="3"/>
      <c r="Z78" s="3"/>
      <c r="AA78" s="2"/>
      <c r="AB78" s="2"/>
      <c r="AC78" s="2"/>
      <c r="AD78" s="2"/>
      <c r="AE78" s="2"/>
      <c r="AF78" s="3"/>
      <c r="AG78" s="3"/>
      <c r="AH78" s="4"/>
      <c r="AI78" s="4"/>
      <c r="AJ78" s="4"/>
      <c r="AK78" s="4"/>
      <c r="AL78" s="4"/>
      <c r="AM78" s="3"/>
      <c r="AN78" s="3"/>
      <c r="AO78" s="2"/>
      <c r="AP78" s="2"/>
      <c r="AQ78" s="2"/>
      <c r="AR78" s="2"/>
      <c r="AS78" s="2"/>
      <c r="AT78" s="3"/>
      <c r="AU78" s="3"/>
      <c r="AV78" s="2"/>
      <c r="AW78" s="2"/>
      <c r="AX78" s="2"/>
      <c r="AY78" s="2"/>
      <c r="AZ78" s="2"/>
      <c r="BA78" s="3"/>
      <c r="BB78" s="3"/>
      <c r="BC78" s="2"/>
      <c r="BD78" s="2"/>
      <c r="BE78" s="2"/>
      <c r="BF78" s="2"/>
      <c r="BG78" s="2"/>
      <c r="BH78" s="3"/>
      <c r="BI78" s="3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</row>
    <row r="79" spans="1:75" ht="20.149999999999999" customHeight="1" thickBot="1" x14ac:dyDescent="0.4">
      <c r="A79" s="12" t="s">
        <v>8</v>
      </c>
      <c r="B79" s="7">
        <f t="shared" si="13"/>
        <v>45474</v>
      </c>
      <c r="C79" s="6">
        <v>5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3"/>
      <c r="S79" s="3"/>
      <c r="T79" s="2"/>
      <c r="U79" s="2"/>
      <c r="V79" s="5"/>
      <c r="W79" s="2"/>
      <c r="X79" s="2"/>
      <c r="Y79" s="3"/>
      <c r="Z79" s="3"/>
      <c r="AA79" s="2"/>
      <c r="AB79" s="2"/>
      <c r="AC79" s="2"/>
      <c r="AD79" s="2"/>
      <c r="AE79" s="2"/>
      <c r="AF79" s="3"/>
      <c r="AG79" s="3"/>
      <c r="AH79" s="4"/>
      <c r="AI79" s="4"/>
      <c r="AJ79" s="4"/>
      <c r="AK79" s="4"/>
      <c r="AL79" s="4"/>
      <c r="AM79" s="3"/>
      <c r="AN79" s="3"/>
      <c r="AO79" s="2"/>
      <c r="AP79" s="2"/>
      <c r="AQ79" s="2"/>
      <c r="AR79" s="2"/>
      <c r="AS79" s="2"/>
      <c r="AT79" s="3"/>
      <c r="AU79" s="3"/>
      <c r="AV79" s="2"/>
      <c r="AW79" s="2"/>
      <c r="AX79" s="2"/>
      <c r="AY79" s="2"/>
      <c r="AZ79" s="2"/>
      <c r="BA79" s="3"/>
      <c r="BB79" s="3"/>
      <c r="BC79" s="2"/>
      <c r="BD79" s="2"/>
      <c r="BE79" s="2"/>
      <c r="BF79" s="2"/>
      <c r="BG79" s="2"/>
      <c r="BH79" s="3"/>
      <c r="BI79" s="3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1:75" ht="20.149999999999999" customHeight="1" thickBot="1" x14ac:dyDescent="0.4">
      <c r="A80" s="11" t="s">
        <v>7</v>
      </c>
      <c r="B80" s="10">
        <f t="shared" si="13"/>
        <v>45474</v>
      </c>
      <c r="C80" s="9">
        <v>5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3"/>
      <c r="S80" s="3"/>
      <c r="T80" s="2"/>
      <c r="U80" s="2"/>
      <c r="V80" s="5"/>
      <c r="W80" s="2"/>
      <c r="X80" s="2"/>
      <c r="Y80" s="3"/>
      <c r="Z80" s="3"/>
      <c r="AA80" s="2"/>
      <c r="AB80" s="2"/>
      <c r="AC80" s="2"/>
      <c r="AD80" s="2"/>
      <c r="AE80" s="2"/>
      <c r="AF80" s="3"/>
      <c r="AG80" s="3"/>
      <c r="AH80" s="4"/>
      <c r="AI80" s="4"/>
      <c r="AJ80" s="4"/>
      <c r="AK80" s="4"/>
      <c r="AL80" s="4"/>
      <c r="AM80" s="3"/>
      <c r="AN80" s="3"/>
      <c r="AO80" s="2"/>
      <c r="AP80" s="2"/>
      <c r="AQ80" s="2"/>
      <c r="AR80" s="2"/>
      <c r="AS80" s="2"/>
      <c r="AT80" s="3"/>
      <c r="AU80" s="3"/>
      <c r="AV80" s="2"/>
      <c r="AW80" s="2"/>
      <c r="AX80" s="2"/>
      <c r="AY80" s="2"/>
      <c r="AZ80" s="2"/>
      <c r="BA80" s="3"/>
      <c r="BB80" s="3"/>
      <c r="BC80" s="2"/>
      <c r="BD80" s="2"/>
      <c r="BE80" s="2"/>
      <c r="BF80" s="2"/>
      <c r="BG80" s="2"/>
      <c r="BH80" s="3"/>
      <c r="BI80" s="3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1:75" ht="20.149999999999999" customHeight="1" thickBot="1" x14ac:dyDescent="0.4">
      <c r="A81" s="12" t="s">
        <v>6</v>
      </c>
      <c r="B81" s="7">
        <f t="shared" si="13"/>
        <v>45474</v>
      </c>
      <c r="C81" s="6">
        <v>5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3"/>
      <c r="S81" s="3"/>
      <c r="T81" s="2"/>
      <c r="U81" s="2"/>
      <c r="V81" s="5"/>
      <c r="W81" s="2"/>
      <c r="X81" s="2"/>
      <c r="Y81" s="3"/>
      <c r="Z81" s="3"/>
      <c r="AA81" s="2"/>
      <c r="AB81" s="2"/>
      <c r="AC81" s="2"/>
      <c r="AD81" s="2"/>
      <c r="AE81" s="2"/>
      <c r="AF81" s="3"/>
      <c r="AG81" s="3"/>
      <c r="AH81" s="4"/>
      <c r="AI81" s="4"/>
      <c r="AJ81" s="4"/>
      <c r="AK81" s="4"/>
      <c r="AL81" s="4"/>
      <c r="AM81" s="3"/>
      <c r="AN81" s="3"/>
      <c r="AO81" s="2"/>
      <c r="AP81" s="2"/>
      <c r="AQ81" s="2"/>
      <c r="AR81" s="2"/>
      <c r="AS81" s="2"/>
      <c r="AT81" s="3"/>
      <c r="AU81" s="3"/>
      <c r="AV81" s="2"/>
      <c r="AW81" s="2"/>
      <c r="AX81" s="2"/>
      <c r="AY81" s="2"/>
      <c r="AZ81" s="2"/>
      <c r="BA81" s="3"/>
      <c r="BB81" s="3"/>
      <c r="BC81" s="2"/>
      <c r="BD81" s="2"/>
      <c r="BE81" s="2"/>
      <c r="BF81" s="2"/>
      <c r="BG81" s="2"/>
      <c r="BH81" s="3"/>
      <c r="BI81" s="3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</row>
    <row r="82" spans="1:75" ht="20.149999999999999" customHeight="1" thickBot="1" x14ac:dyDescent="0.4">
      <c r="A82" s="11" t="s">
        <v>5</v>
      </c>
      <c r="B82" s="10">
        <f t="shared" si="13"/>
        <v>45474</v>
      </c>
      <c r="C82" s="9">
        <v>5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3"/>
      <c r="S82" s="3"/>
      <c r="T82" s="2"/>
      <c r="U82" s="2"/>
      <c r="V82" s="5"/>
      <c r="W82" s="2"/>
      <c r="X82" s="2"/>
      <c r="Y82" s="3"/>
      <c r="Z82" s="3"/>
      <c r="AA82" s="2"/>
      <c r="AB82" s="2"/>
      <c r="AC82" s="2"/>
      <c r="AD82" s="2"/>
      <c r="AE82" s="2"/>
      <c r="AF82" s="3"/>
      <c r="AG82" s="3"/>
      <c r="AH82" s="4"/>
      <c r="AI82" s="4"/>
      <c r="AJ82" s="4"/>
      <c r="AK82" s="4"/>
      <c r="AL82" s="4"/>
      <c r="AM82" s="3"/>
      <c r="AN82" s="3"/>
      <c r="AO82" s="2"/>
      <c r="AP82" s="2"/>
      <c r="AQ82" s="2"/>
      <c r="AR82" s="2"/>
      <c r="AS82" s="2"/>
      <c r="AT82" s="3"/>
      <c r="AU82" s="3"/>
      <c r="AV82" s="2"/>
      <c r="AW82" s="2"/>
      <c r="AX82" s="2"/>
      <c r="AY82" s="2"/>
      <c r="AZ82" s="2"/>
      <c r="BA82" s="3"/>
      <c r="BB82" s="3"/>
      <c r="BC82" s="2"/>
      <c r="BD82" s="2"/>
      <c r="BE82" s="2"/>
      <c r="BF82" s="2"/>
      <c r="BG82" s="2"/>
      <c r="BH82" s="3"/>
      <c r="BI82" s="3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</row>
    <row r="83" spans="1:75" ht="20.149999999999999" customHeight="1" thickBot="1" x14ac:dyDescent="0.4">
      <c r="A83" s="12" t="s">
        <v>4</v>
      </c>
      <c r="B83" s="7">
        <f t="shared" si="13"/>
        <v>45474</v>
      </c>
      <c r="C83" s="6">
        <v>5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3"/>
      <c r="S83" s="3"/>
      <c r="T83" s="2"/>
      <c r="U83" s="2"/>
      <c r="V83" s="5"/>
      <c r="W83" s="2"/>
      <c r="X83" s="2"/>
      <c r="Y83" s="3"/>
      <c r="Z83" s="3"/>
      <c r="AA83" s="2"/>
      <c r="AB83" s="2"/>
      <c r="AC83" s="2"/>
      <c r="AD83" s="2"/>
      <c r="AE83" s="2"/>
      <c r="AF83" s="3"/>
      <c r="AG83" s="3"/>
      <c r="AH83" s="4"/>
      <c r="AI83" s="4"/>
      <c r="AJ83" s="4"/>
      <c r="AK83" s="4"/>
      <c r="AL83" s="4"/>
      <c r="AM83" s="3"/>
      <c r="AN83" s="3"/>
      <c r="AO83" s="2"/>
      <c r="AP83" s="2"/>
      <c r="AQ83" s="2"/>
      <c r="AR83" s="2"/>
      <c r="AS83" s="2"/>
      <c r="AT83" s="3"/>
      <c r="AU83" s="3"/>
      <c r="AV83" s="2"/>
      <c r="AW83" s="2"/>
      <c r="AX83" s="2"/>
      <c r="AY83" s="2"/>
      <c r="AZ83" s="2"/>
      <c r="BA83" s="3"/>
      <c r="BB83" s="3"/>
      <c r="BC83" s="2"/>
      <c r="BD83" s="2"/>
      <c r="BE83" s="2"/>
      <c r="BF83" s="2"/>
      <c r="BG83" s="2"/>
      <c r="BH83" s="3"/>
      <c r="BI83" s="3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</row>
    <row r="84" spans="1:75" ht="20.149999999999999" customHeight="1" thickBot="1" x14ac:dyDescent="0.4">
      <c r="A84" s="11" t="s">
        <v>3</v>
      </c>
      <c r="B84" s="10">
        <f t="shared" si="13"/>
        <v>45474</v>
      </c>
      <c r="C84" s="9">
        <v>5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3"/>
      <c r="S84" s="3"/>
      <c r="T84" s="2"/>
      <c r="U84" s="2"/>
      <c r="V84" s="5"/>
      <c r="W84" s="2"/>
      <c r="X84" s="2"/>
      <c r="Y84" s="3"/>
      <c r="Z84" s="3"/>
      <c r="AA84" s="2"/>
      <c r="AB84" s="2"/>
      <c r="AC84" s="2"/>
      <c r="AD84" s="2"/>
      <c r="AE84" s="2"/>
      <c r="AF84" s="3"/>
      <c r="AG84" s="3"/>
      <c r="AH84" s="4"/>
      <c r="AI84" s="4"/>
      <c r="AJ84" s="4"/>
      <c r="AK84" s="4"/>
      <c r="AL84" s="4"/>
      <c r="AM84" s="3"/>
      <c r="AN84" s="3"/>
      <c r="AO84" s="2"/>
      <c r="AP84" s="2"/>
      <c r="AQ84" s="2"/>
      <c r="AR84" s="2"/>
      <c r="AS84" s="2"/>
      <c r="AT84" s="3"/>
      <c r="AU84" s="3"/>
      <c r="AV84" s="2"/>
      <c r="AW84" s="2"/>
      <c r="AX84" s="2"/>
      <c r="AY84" s="2"/>
      <c r="AZ84" s="2"/>
      <c r="BA84" s="3"/>
      <c r="BB84" s="3"/>
      <c r="BC84" s="2"/>
      <c r="BD84" s="2"/>
      <c r="BE84" s="2"/>
      <c r="BF84" s="2"/>
      <c r="BG84" s="2"/>
      <c r="BH84" s="3"/>
      <c r="BI84" s="3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</row>
    <row r="85" spans="1:75" ht="20.149999999999999" customHeight="1" thickBot="1" x14ac:dyDescent="0.4">
      <c r="A85" s="12" t="s">
        <v>2</v>
      </c>
      <c r="B85" s="7">
        <f t="shared" si="13"/>
        <v>45474</v>
      </c>
      <c r="C85" s="6">
        <v>5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3"/>
      <c r="S85" s="3"/>
      <c r="T85" s="2"/>
      <c r="U85" s="2"/>
      <c r="V85" s="5"/>
      <c r="W85" s="2"/>
      <c r="X85" s="2"/>
      <c r="Y85" s="3"/>
      <c r="Z85" s="3"/>
      <c r="AA85" s="2"/>
      <c r="AB85" s="2"/>
      <c r="AC85" s="2"/>
      <c r="AD85" s="2"/>
      <c r="AE85" s="2"/>
      <c r="AF85" s="3"/>
      <c r="AG85" s="3"/>
      <c r="AH85" s="4"/>
      <c r="AI85" s="4"/>
      <c r="AJ85" s="4"/>
      <c r="AK85" s="4"/>
      <c r="AL85" s="4"/>
      <c r="AM85" s="3"/>
      <c r="AN85" s="3"/>
      <c r="AO85" s="2"/>
      <c r="AP85" s="2"/>
      <c r="AQ85" s="2"/>
      <c r="AR85" s="2"/>
      <c r="AS85" s="2"/>
      <c r="AT85" s="3"/>
      <c r="AU85" s="3"/>
      <c r="AV85" s="2"/>
      <c r="AW85" s="2"/>
      <c r="AX85" s="2"/>
      <c r="AY85" s="2"/>
      <c r="AZ85" s="2"/>
      <c r="BA85" s="3"/>
      <c r="BB85" s="3"/>
      <c r="BC85" s="2"/>
      <c r="BD85" s="2"/>
      <c r="BE85" s="2"/>
      <c r="BF85" s="2"/>
      <c r="BG85" s="2"/>
      <c r="BH85" s="3"/>
      <c r="BI85" s="3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</row>
    <row r="86" spans="1:75" ht="20.149999999999999" customHeight="1" thickBot="1" x14ac:dyDescent="0.4">
      <c r="A86" s="11" t="s">
        <v>1</v>
      </c>
      <c r="B86" s="10">
        <f t="shared" si="13"/>
        <v>45474</v>
      </c>
      <c r="C86" s="9">
        <v>5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3"/>
      <c r="S86" s="3"/>
      <c r="T86" s="2"/>
      <c r="U86" s="2"/>
      <c r="V86" s="5"/>
      <c r="W86" s="2"/>
      <c r="X86" s="2"/>
      <c r="Y86" s="3"/>
      <c r="Z86" s="3"/>
      <c r="AA86" s="2"/>
      <c r="AB86" s="2"/>
      <c r="AC86" s="2"/>
      <c r="AD86" s="2"/>
      <c r="AE86" s="2"/>
      <c r="AF86" s="3"/>
      <c r="AG86" s="3"/>
      <c r="AH86" s="4"/>
      <c r="AI86" s="4"/>
      <c r="AJ86" s="4"/>
      <c r="AK86" s="4"/>
      <c r="AL86" s="4"/>
      <c r="AM86" s="3"/>
      <c r="AN86" s="3"/>
      <c r="AO86" s="2"/>
      <c r="AP86" s="2"/>
      <c r="AQ86" s="2"/>
      <c r="AR86" s="2"/>
      <c r="AS86" s="2"/>
      <c r="AT86" s="3"/>
      <c r="AU86" s="3"/>
      <c r="AV86" s="2"/>
      <c r="AW86" s="2"/>
      <c r="AX86" s="2"/>
      <c r="AY86" s="2"/>
      <c r="AZ86" s="2"/>
      <c r="BA86" s="3"/>
      <c r="BB86" s="3"/>
      <c r="BC86" s="2"/>
      <c r="BD86" s="2"/>
      <c r="BE86" s="2"/>
      <c r="BF86" s="2"/>
      <c r="BG86" s="2"/>
      <c r="BH86" s="3"/>
      <c r="BI86" s="3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</row>
    <row r="87" spans="1:75" ht="20.149999999999999" customHeight="1" thickBot="1" x14ac:dyDescent="0.4">
      <c r="A87" s="8" t="s">
        <v>0</v>
      </c>
      <c r="B87" s="7">
        <f t="shared" si="13"/>
        <v>45474</v>
      </c>
      <c r="C87" s="6">
        <v>5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3"/>
      <c r="S87" s="3"/>
      <c r="T87" s="2"/>
      <c r="U87" s="2"/>
      <c r="V87" s="5"/>
      <c r="W87" s="2"/>
      <c r="X87" s="2"/>
      <c r="Y87" s="3"/>
      <c r="Z87" s="3"/>
      <c r="AA87" s="2"/>
      <c r="AB87" s="2"/>
      <c r="AC87" s="2"/>
      <c r="AD87" s="2"/>
      <c r="AE87" s="2"/>
      <c r="AF87" s="3"/>
      <c r="AG87" s="3"/>
      <c r="AH87" s="4"/>
      <c r="AI87" s="4"/>
      <c r="AJ87" s="4"/>
      <c r="AK87" s="4"/>
      <c r="AL87" s="4"/>
      <c r="AM87" s="3"/>
      <c r="AN87" s="3"/>
      <c r="AO87" s="2"/>
      <c r="AP87" s="2"/>
      <c r="AQ87" s="2"/>
      <c r="AR87" s="2"/>
      <c r="AS87" s="2"/>
      <c r="AT87" s="3"/>
      <c r="AU87" s="3"/>
      <c r="AV87" s="2"/>
      <c r="AW87" s="2"/>
      <c r="AX87" s="2"/>
      <c r="AY87" s="2"/>
      <c r="AZ87" s="2"/>
      <c r="BA87" s="3"/>
      <c r="BB87" s="3"/>
      <c r="BC87" s="2"/>
      <c r="BD87" s="2"/>
      <c r="BE87" s="2"/>
      <c r="BF87" s="2"/>
      <c r="BG87" s="2"/>
      <c r="BH87" s="3"/>
      <c r="BI87" s="3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</row>
  </sheetData>
  <mergeCells count="1">
    <mergeCell ref="B3:C3"/>
  </mergeCells>
  <conditionalFormatting sqref="F5:BV24">
    <cfRule type="expression" dxfId="29" priority="18">
      <formula>AND(TODAY()&gt;=F$5,TODAY()&lt;G$5)</formula>
    </cfRule>
  </conditionalFormatting>
  <conditionalFormatting sqref="F7:BV24">
    <cfRule type="expression" dxfId="28" priority="17" stopIfTrue="1">
      <formula>AND(task_end&gt;=F$5,task_start&lt;G$5)</formula>
    </cfRule>
  </conditionalFormatting>
  <conditionalFormatting sqref="F26:BV49">
    <cfRule type="expression" dxfId="27" priority="10" stopIfTrue="1">
      <formula>AND(task_end&gt;=F$5,task_start&lt;G$5)</formula>
    </cfRule>
    <cfRule type="expression" dxfId="26" priority="11">
      <formula>AND(TODAY()&gt;=F$5,TODAY()&lt;G$5)</formula>
    </cfRule>
  </conditionalFormatting>
  <conditionalFormatting sqref="F51:BV87">
    <cfRule type="expression" dxfId="25" priority="3" stopIfTrue="1">
      <formula>AND(task_end&gt;=F$5,task_start&lt;G$5)</formula>
    </cfRule>
    <cfRule type="expression" dxfId="24" priority="4">
      <formula>AND(TODAY()&gt;=F$5,TODAY()&lt;G$5)</formula>
    </cfRule>
  </conditionalFormatting>
  <conditionalFormatting sqref="F7:BW24">
    <cfRule type="expression" dxfId="23" priority="16">
      <formula>AND(task_start&lt;=F$5,ROUNDDOWN((task_end-task_start+1)*task_progress,0)+task_start-1&gt;=F$5)</formula>
    </cfRule>
  </conditionalFormatting>
  <conditionalFormatting sqref="F26:BW49">
    <cfRule type="expression" dxfId="22" priority="9">
      <formula>AND(task_start&lt;=F$5,ROUNDDOWN((task_end-task_start+1)*task_progress,0)+task_start-1&gt;=F$5)</formula>
    </cfRule>
  </conditionalFormatting>
  <conditionalFormatting sqref="F51:BW87">
    <cfRule type="expression" dxfId="21" priority="2">
      <formula>AND(task_start&lt;=F$5,ROUNDDOWN((task_end-task_start+1)*task_progress,0)+task_start-1&gt;=F$5)</formula>
    </cfRule>
  </conditionalFormatting>
  <conditionalFormatting sqref="K9:L24 R9:S24 Y9:Z24 AF9:AG24 AM9:AN24 AT9:AU24 BA9:BB24 BH9:BI24 BO9:BP24 BV9:BW24">
    <cfRule type="expression" dxfId="20" priority="15">
      <formula>$K$6:$L$6="S"</formula>
    </cfRule>
  </conditionalFormatting>
  <conditionalFormatting sqref="K26:L49 R26:S49 Y26:Z49 AF26:AG49 AM26:AN49 AT26:AU49 BA26:BB49 BH26:BI49 BO26:BP49 BV26:BW49">
    <cfRule type="expression" dxfId="19" priority="8">
      <formula>$K$6:$L$6="S"</formula>
    </cfRule>
  </conditionalFormatting>
  <conditionalFormatting sqref="K51:L87 R51:S87 Y51:Z87 AF51:AG87 AM51:AN87 AT51:AU87 BA51:BB87 BH51:BI87 BO51:BP87 BV51:BW87">
    <cfRule type="expression" dxfId="18" priority="1">
      <formula>$K$6:$L$6="S"</formula>
    </cfRule>
  </conditionalFormatting>
  <conditionalFormatting sqref="BW5:BW24">
    <cfRule type="expression" dxfId="17" priority="19">
      <formula>AND(TODAY()&gt;=BW$5,TODAY()&lt;#REF!)</formula>
    </cfRule>
  </conditionalFormatting>
  <conditionalFormatting sqref="BW7:BW24">
    <cfRule type="expression" dxfId="16" priority="21" stopIfTrue="1">
      <formula>AND(task_end&gt;=BW$5,task_start&lt;#REF!)</formula>
    </cfRule>
  </conditionalFormatting>
  <conditionalFormatting sqref="BW26:BW49">
    <cfRule type="expression" dxfId="15" priority="12">
      <formula>AND(TODAY()&gt;=BW$5,TODAY()&lt;#REF!)</formula>
    </cfRule>
    <cfRule type="expression" dxfId="14" priority="14" stopIfTrue="1">
      <formula>AND(task_end&gt;=BW$5,task_start&lt;#REF!)</formula>
    </cfRule>
  </conditionalFormatting>
  <conditionalFormatting sqref="BW51:BW87">
    <cfRule type="expression" dxfId="13" priority="5">
      <formula>AND(TODAY()&gt;=BW$5,TODAY()&lt;#REF!)</formula>
    </cfRule>
    <cfRule type="expression" dxfId="12" priority="7" stopIfTrue="1">
      <formula>AND(task_end&gt;=BW$5,task_start&lt;#REF!)</formula>
    </cfRule>
  </conditionalFormatting>
  <dataValidations count="1">
    <dataValidation type="whole" operator="greaterThanOrEqual" allowBlank="1" showInputMessage="1" promptTitle="Display Week" prompt="Changing this number will scroll the Gantt Chart view." sqref="B4" xr:uid="{E5CF240E-AF3F-44F6-9EF3-ABC3A192A663}">
      <formula1>1</formula1>
    </dataValidation>
  </dataValidations>
  <printOptions horizontalCentered="1"/>
  <pageMargins left="0.35433070866141736" right="0.35433070866141736" top="0.35433070866141736" bottom="0.51181102362204722" header="0.31496062992125984" footer="0.31496062992125984"/>
  <pageSetup paperSize="9" scale="22" fitToHeight="0" orientation="portrait" r:id="rId1"/>
  <headerFooter differentFirst="1" scaleWithDoc="0">
    <oddFooter>Page &amp;P of &amp;N</oddFooter>
  </headerFooter>
  <customProperties>
    <customPr name="QAA_DRILLPATH_NOD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AAE8A-EDF8-4334-83BC-92CA0134478F}">
  <sheetPr>
    <pageSetUpPr fitToPage="1"/>
  </sheetPr>
  <dimension ref="A1:BW87"/>
  <sheetViews>
    <sheetView showGridLines="0" showRuler="0" zoomScale="70" zoomScaleNormal="70" zoomScalePageLayoutView="70" workbookViewId="0">
      <pane ySplit="5" topLeftCell="A6" activePane="bottomLeft" state="frozen"/>
      <selection activeCell="AH77" sqref="AH77"/>
      <selection pane="bottomLeft" activeCell="AH77" sqref="AH77"/>
    </sheetView>
  </sheetViews>
  <sheetFormatPr defaultRowHeight="30" customHeight="1" x14ac:dyDescent="0.35"/>
  <cols>
    <col min="1" max="1" width="27.81640625" customWidth="1"/>
    <col min="2" max="2" width="10.453125" style="1" customWidth="1"/>
    <col min="3" max="3" width="10.453125" customWidth="1"/>
    <col min="4" max="4" width="2.54296875" hidden="1" customWidth="1"/>
    <col min="5" max="5" width="6.1796875" hidden="1" customWidth="1"/>
    <col min="6" max="75" width="4.81640625" customWidth="1"/>
  </cols>
  <sheetData>
    <row r="1" spans="1:75" ht="30" customHeight="1" x14ac:dyDescent="0.65">
      <c r="A1" s="50" t="s">
        <v>166</v>
      </c>
      <c r="B1" s="49"/>
      <c r="C1" s="48"/>
      <c r="E1" s="47"/>
      <c r="F1" s="46"/>
    </row>
    <row r="2" spans="1:75" ht="30" customHeight="1" x14ac:dyDescent="0.45">
      <c r="A2" s="45" t="s">
        <v>84</v>
      </c>
      <c r="F2" s="44"/>
    </row>
    <row r="3" spans="1:75" ht="30" customHeight="1" x14ac:dyDescent="0.35">
      <c r="A3" s="43"/>
      <c r="B3" s="119">
        <v>45481</v>
      </c>
      <c r="C3" s="119"/>
    </row>
    <row r="4" spans="1:75" ht="30" customHeight="1" x14ac:dyDescent="0.35">
      <c r="B4" s="42">
        <v>1</v>
      </c>
      <c r="F4" s="41">
        <f t="shared" ref="F4:AK4" si="0">F5</f>
        <v>45481</v>
      </c>
      <c r="G4" s="41">
        <f t="shared" si="0"/>
        <v>45482</v>
      </c>
      <c r="H4" s="41">
        <f t="shared" si="0"/>
        <v>45483</v>
      </c>
      <c r="I4" s="41">
        <f t="shared" si="0"/>
        <v>45484</v>
      </c>
      <c r="J4" s="41">
        <f t="shared" si="0"/>
        <v>45485</v>
      </c>
      <c r="K4" s="41">
        <f t="shared" si="0"/>
        <v>45486</v>
      </c>
      <c r="L4" s="41">
        <f t="shared" si="0"/>
        <v>45487</v>
      </c>
      <c r="M4" s="41">
        <f t="shared" si="0"/>
        <v>45488</v>
      </c>
      <c r="N4" s="41">
        <f t="shared" si="0"/>
        <v>45489</v>
      </c>
      <c r="O4" s="41">
        <f t="shared" si="0"/>
        <v>45490</v>
      </c>
      <c r="P4" s="41">
        <f t="shared" si="0"/>
        <v>45491</v>
      </c>
      <c r="Q4" s="41">
        <f t="shared" si="0"/>
        <v>45492</v>
      </c>
      <c r="R4" s="41">
        <f t="shared" si="0"/>
        <v>45493</v>
      </c>
      <c r="S4" s="41">
        <f t="shared" si="0"/>
        <v>45494</v>
      </c>
      <c r="T4" s="41">
        <f t="shared" si="0"/>
        <v>45495</v>
      </c>
      <c r="U4" s="41">
        <f t="shared" si="0"/>
        <v>45496</v>
      </c>
      <c r="V4" s="41">
        <f t="shared" si="0"/>
        <v>45497</v>
      </c>
      <c r="W4" s="41">
        <f t="shared" si="0"/>
        <v>45498</v>
      </c>
      <c r="X4" s="41">
        <f t="shared" si="0"/>
        <v>45499</v>
      </c>
      <c r="Y4" s="41">
        <f t="shared" si="0"/>
        <v>45500</v>
      </c>
      <c r="Z4" s="41">
        <f t="shared" si="0"/>
        <v>45501</v>
      </c>
      <c r="AA4" s="41">
        <f t="shared" si="0"/>
        <v>45502</v>
      </c>
      <c r="AB4" s="41">
        <f t="shared" si="0"/>
        <v>45503</v>
      </c>
      <c r="AC4" s="41">
        <f t="shared" si="0"/>
        <v>45504</v>
      </c>
      <c r="AD4" s="41">
        <f t="shared" si="0"/>
        <v>45505</v>
      </c>
      <c r="AE4" s="41">
        <f t="shared" si="0"/>
        <v>45506</v>
      </c>
      <c r="AF4" s="41">
        <f t="shared" si="0"/>
        <v>45507</v>
      </c>
      <c r="AG4" s="41">
        <f t="shared" si="0"/>
        <v>45508</v>
      </c>
      <c r="AH4" s="41">
        <f t="shared" si="0"/>
        <v>45509</v>
      </c>
      <c r="AI4" s="41">
        <f t="shared" si="0"/>
        <v>45510</v>
      </c>
      <c r="AJ4" s="41">
        <f t="shared" si="0"/>
        <v>45511</v>
      </c>
      <c r="AK4" s="41">
        <f t="shared" si="0"/>
        <v>45512</v>
      </c>
      <c r="AL4" s="41">
        <f t="shared" ref="AL4:BQ4" si="1">AL5</f>
        <v>45513</v>
      </c>
      <c r="AM4" s="41">
        <f t="shared" si="1"/>
        <v>45514</v>
      </c>
      <c r="AN4" s="41">
        <f t="shared" si="1"/>
        <v>45515</v>
      </c>
      <c r="AO4" s="41">
        <f t="shared" si="1"/>
        <v>45516</v>
      </c>
      <c r="AP4" s="41">
        <f t="shared" si="1"/>
        <v>45517</v>
      </c>
      <c r="AQ4" s="41">
        <f t="shared" si="1"/>
        <v>45518</v>
      </c>
      <c r="AR4" s="41">
        <f t="shared" si="1"/>
        <v>45519</v>
      </c>
      <c r="AS4" s="41">
        <f t="shared" si="1"/>
        <v>45520</v>
      </c>
      <c r="AT4" s="41">
        <f t="shared" si="1"/>
        <v>45521</v>
      </c>
      <c r="AU4" s="41">
        <f t="shared" si="1"/>
        <v>45522</v>
      </c>
      <c r="AV4" s="41">
        <f t="shared" si="1"/>
        <v>45523</v>
      </c>
      <c r="AW4" s="41">
        <f t="shared" si="1"/>
        <v>45524</v>
      </c>
      <c r="AX4" s="41">
        <f t="shared" si="1"/>
        <v>45525</v>
      </c>
      <c r="AY4" s="41">
        <f t="shared" si="1"/>
        <v>45526</v>
      </c>
      <c r="AZ4" s="41">
        <f t="shared" si="1"/>
        <v>45527</v>
      </c>
      <c r="BA4" s="41">
        <f t="shared" si="1"/>
        <v>45528</v>
      </c>
      <c r="BB4" s="41">
        <f t="shared" si="1"/>
        <v>45529</v>
      </c>
      <c r="BC4" s="41">
        <f t="shared" si="1"/>
        <v>45530</v>
      </c>
      <c r="BD4" s="41">
        <f t="shared" si="1"/>
        <v>45531</v>
      </c>
      <c r="BE4" s="41">
        <f t="shared" si="1"/>
        <v>45532</v>
      </c>
      <c r="BF4" s="41">
        <f t="shared" si="1"/>
        <v>45533</v>
      </c>
      <c r="BG4" s="41">
        <f t="shared" si="1"/>
        <v>45534</v>
      </c>
      <c r="BH4" s="41">
        <f t="shared" si="1"/>
        <v>45535</v>
      </c>
      <c r="BI4" s="41">
        <f t="shared" si="1"/>
        <v>45536</v>
      </c>
      <c r="BJ4" s="41">
        <f t="shared" si="1"/>
        <v>45537</v>
      </c>
      <c r="BK4" s="41">
        <f t="shared" si="1"/>
        <v>45538</v>
      </c>
      <c r="BL4" s="41">
        <f t="shared" si="1"/>
        <v>45539</v>
      </c>
      <c r="BM4" s="41">
        <f t="shared" si="1"/>
        <v>45540</v>
      </c>
      <c r="BN4" s="41">
        <f t="shared" si="1"/>
        <v>45541</v>
      </c>
      <c r="BO4" s="41">
        <f t="shared" si="1"/>
        <v>45542</v>
      </c>
      <c r="BP4" s="41">
        <f t="shared" si="1"/>
        <v>45543</v>
      </c>
      <c r="BQ4" s="41">
        <f t="shared" si="1"/>
        <v>45544</v>
      </c>
      <c r="BR4" s="41">
        <f t="shared" ref="BR4:BW4" si="2">BR5</f>
        <v>45545</v>
      </c>
      <c r="BS4" s="41">
        <f t="shared" si="2"/>
        <v>45546</v>
      </c>
      <c r="BT4" s="41">
        <f t="shared" si="2"/>
        <v>45547</v>
      </c>
      <c r="BU4" s="41">
        <f t="shared" si="2"/>
        <v>45548</v>
      </c>
      <c r="BV4" s="41">
        <f t="shared" si="2"/>
        <v>45549</v>
      </c>
      <c r="BW4" s="41">
        <f t="shared" si="2"/>
        <v>45550</v>
      </c>
    </row>
    <row r="5" spans="1:75" ht="15" customHeight="1" x14ac:dyDescent="0.35">
      <c r="A5" s="40"/>
      <c r="B5" s="40"/>
      <c r="C5" s="40"/>
      <c r="D5" s="40"/>
      <c r="F5" s="38">
        <f>Project_Start-WEEKDAY(Project_Start,1)+2+7*(Display_Week-1)</f>
        <v>45481</v>
      </c>
      <c r="G5" s="37">
        <f t="shared" ref="G5:AL5" si="3">F5+1</f>
        <v>45482</v>
      </c>
      <c r="H5" s="37">
        <f t="shared" si="3"/>
        <v>45483</v>
      </c>
      <c r="I5" s="37">
        <f t="shared" si="3"/>
        <v>45484</v>
      </c>
      <c r="J5" s="37">
        <f t="shared" si="3"/>
        <v>45485</v>
      </c>
      <c r="K5" s="37">
        <f t="shared" si="3"/>
        <v>45486</v>
      </c>
      <c r="L5" s="39">
        <f t="shared" si="3"/>
        <v>45487</v>
      </c>
      <c r="M5" s="38">
        <f t="shared" si="3"/>
        <v>45488</v>
      </c>
      <c r="N5" s="37">
        <f t="shared" si="3"/>
        <v>45489</v>
      </c>
      <c r="O5" s="37">
        <f t="shared" si="3"/>
        <v>45490</v>
      </c>
      <c r="P5" s="37">
        <f t="shared" si="3"/>
        <v>45491</v>
      </c>
      <c r="Q5" s="37">
        <f t="shared" si="3"/>
        <v>45492</v>
      </c>
      <c r="R5" s="37">
        <f t="shared" si="3"/>
        <v>45493</v>
      </c>
      <c r="S5" s="39">
        <f t="shared" si="3"/>
        <v>45494</v>
      </c>
      <c r="T5" s="38">
        <f t="shared" si="3"/>
        <v>45495</v>
      </c>
      <c r="U5" s="37">
        <f t="shared" si="3"/>
        <v>45496</v>
      </c>
      <c r="V5" s="37">
        <f t="shared" si="3"/>
        <v>45497</v>
      </c>
      <c r="W5" s="37">
        <f t="shared" si="3"/>
        <v>45498</v>
      </c>
      <c r="X5" s="37">
        <f t="shared" si="3"/>
        <v>45499</v>
      </c>
      <c r="Y5" s="37">
        <f t="shared" si="3"/>
        <v>45500</v>
      </c>
      <c r="Z5" s="39">
        <f t="shared" si="3"/>
        <v>45501</v>
      </c>
      <c r="AA5" s="38">
        <f t="shared" si="3"/>
        <v>45502</v>
      </c>
      <c r="AB5" s="37">
        <f t="shared" si="3"/>
        <v>45503</v>
      </c>
      <c r="AC5" s="37">
        <f t="shared" si="3"/>
        <v>45504</v>
      </c>
      <c r="AD5" s="37">
        <f t="shared" si="3"/>
        <v>45505</v>
      </c>
      <c r="AE5" s="37">
        <f t="shared" si="3"/>
        <v>45506</v>
      </c>
      <c r="AF5" s="37">
        <f t="shared" si="3"/>
        <v>45507</v>
      </c>
      <c r="AG5" s="39">
        <f t="shared" si="3"/>
        <v>45508</v>
      </c>
      <c r="AH5" s="38">
        <f t="shared" si="3"/>
        <v>45509</v>
      </c>
      <c r="AI5" s="37">
        <f t="shared" si="3"/>
        <v>45510</v>
      </c>
      <c r="AJ5" s="37">
        <f t="shared" si="3"/>
        <v>45511</v>
      </c>
      <c r="AK5" s="37">
        <f t="shared" si="3"/>
        <v>45512</v>
      </c>
      <c r="AL5" s="37">
        <f t="shared" si="3"/>
        <v>45513</v>
      </c>
      <c r="AM5" s="37">
        <f t="shared" ref="AM5:BW5" si="4">AL5+1</f>
        <v>45514</v>
      </c>
      <c r="AN5" s="39">
        <f t="shared" si="4"/>
        <v>45515</v>
      </c>
      <c r="AO5" s="38">
        <f t="shared" si="4"/>
        <v>45516</v>
      </c>
      <c r="AP5" s="37">
        <f t="shared" si="4"/>
        <v>45517</v>
      </c>
      <c r="AQ5" s="37">
        <f t="shared" si="4"/>
        <v>45518</v>
      </c>
      <c r="AR5" s="37">
        <f t="shared" si="4"/>
        <v>45519</v>
      </c>
      <c r="AS5" s="37">
        <f t="shared" si="4"/>
        <v>45520</v>
      </c>
      <c r="AT5" s="37">
        <f t="shared" si="4"/>
        <v>45521</v>
      </c>
      <c r="AU5" s="39">
        <f t="shared" si="4"/>
        <v>45522</v>
      </c>
      <c r="AV5" s="38">
        <f t="shared" si="4"/>
        <v>45523</v>
      </c>
      <c r="AW5" s="37">
        <f t="shared" si="4"/>
        <v>45524</v>
      </c>
      <c r="AX5" s="37">
        <f t="shared" si="4"/>
        <v>45525</v>
      </c>
      <c r="AY5" s="37">
        <f t="shared" si="4"/>
        <v>45526</v>
      </c>
      <c r="AZ5" s="37">
        <f t="shared" si="4"/>
        <v>45527</v>
      </c>
      <c r="BA5" s="37">
        <f t="shared" si="4"/>
        <v>45528</v>
      </c>
      <c r="BB5" s="39">
        <f t="shared" si="4"/>
        <v>45529</v>
      </c>
      <c r="BC5" s="38">
        <f t="shared" si="4"/>
        <v>45530</v>
      </c>
      <c r="BD5" s="37">
        <f t="shared" si="4"/>
        <v>45531</v>
      </c>
      <c r="BE5" s="37">
        <f t="shared" si="4"/>
        <v>45532</v>
      </c>
      <c r="BF5" s="37">
        <f t="shared" si="4"/>
        <v>45533</v>
      </c>
      <c r="BG5" s="37">
        <f t="shared" si="4"/>
        <v>45534</v>
      </c>
      <c r="BH5" s="37">
        <f t="shared" si="4"/>
        <v>45535</v>
      </c>
      <c r="BI5" s="39">
        <f t="shared" si="4"/>
        <v>45536</v>
      </c>
      <c r="BJ5" s="37">
        <f t="shared" si="4"/>
        <v>45537</v>
      </c>
      <c r="BK5" s="37">
        <f t="shared" si="4"/>
        <v>45538</v>
      </c>
      <c r="BL5" s="37">
        <f t="shared" si="4"/>
        <v>45539</v>
      </c>
      <c r="BM5" s="37">
        <f t="shared" si="4"/>
        <v>45540</v>
      </c>
      <c r="BN5" s="39">
        <f t="shared" si="4"/>
        <v>45541</v>
      </c>
      <c r="BO5" s="38">
        <f t="shared" si="4"/>
        <v>45542</v>
      </c>
      <c r="BP5" s="37">
        <f t="shared" si="4"/>
        <v>45543</v>
      </c>
      <c r="BQ5" s="37">
        <f t="shared" si="4"/>
        <v>45544</v>
      </c>
      <c r="BR5" s="37">
        <f t="shared" si="4"/>
        <v>45545</v>
      </c>
      <c r="BS5" s="37">
        <f t="shared" si="4"/>
        <v>45546</v>
      </c>
      <c r="BT5" s="37">
        <f t="shared" si="4"/>
        <v>45547</v>
      </c>
      <c r="BU5" s="39">
        <f t="shared" si="4"/>
        <v>45548</v>
      </c>
      <c r="BV5" s="38">
        <f t="shared" si="4"/>
        <v>45549</v>
      </c>
      <c r="BW5" s="37">
        <f t="shared" si="4"/>
        <v>45550</v>
      </c>
    </row>
    <row r="6" spans="1:75" ht="30" customHeight="1" thickBot="1" x14ac:dyDescent="0.4">
      <c r="A6" s="36" t="s">
        <v>83</v>
      </c>
      <c r="B6" s="35" t="s">
        <v>82</v>
      </c>
      <c r="C6" s="35" t="s">
        <v>81</v>
      </c>
      <c r="D6" s="35"/>
      <c r="E6" s="35" t="s">
        <v>80</v>
      </c>
      <c r="F6" s="34" t="str">
        <f t="shared" ref="F6:AK6" si="5">LEFT(TEXT(F5,"ddd"),1)</f>
        <v>M</v>
      </c>
      <c r="G6" s="34" t="str">
        <f t="shared" si="5"/>
        <v>T</v>
      </c>
      <c r="H6" s="34" t="str">
        <f t="shared" si="5"/>
        <v>W</v>
      </c>
      <c r="I6" s="34" t="str">
        <f t="shared" si="5"/>
        <v>T</v>
      </c>
      <c r="J6" s="34" t="str">
        <f t="shared" si="5"/>
        <v>F</v>
      </c>
      <c r="K6" s="34" t="str">
        <f t="shared" si="5"/>
        <v>S</v>
      </c>
      <c r="L6" s="34" t="str">
        <f t="shared" si="5"/>
        <v>S</v>
      </c>
      <c r="M6" s="34" t="str">
        <f t="shared" si="5"/>
        <v>M</v>
      </c>
      <c r="N6" s="34" t="str">
        <f t="shared" si="5"/>
        <v>T</v>
      </c>
      <c r="O6" s="34" t="str">
        <f t="shared" si="5"/>
        <v>W</v>
      </c>
      <c r="P6" s="34" t="str">
        <f t="shared" si="5"/>
        <v>T</v>
      </c>
      <c r="Q6" s="34" t="str">
        <f t="shared" si="5"/>
        <v>F</v>
      </c>
      <c r="R6" s="34" t="str">
        <f t="shared" si="5"/>
        <v>S</v>
      </c>
      <c r="S6" s="34" t="str">
        <f t="shared" si="5"/>
        <v>S</v>
      </c>
      <c r="T6" s="34" t="str">
        <f t="shared" si="5"/>
        <v>M</v>
      </c>
      <c r="U6" s="34" t="str">
        <f t="shared" si="5"/>
        <v>T</v>
      </c>
      <c r="V6" s="34" t="str">
        <f t="shared" si="5"/>
        <v>W</v>
      </c>
      <c r="W6" s="34" t="str">
        <f t="shared" si="5"/>
        <v>T</v>
      </c>
      <c r="X6" s="34" t="str">
        <f t="shared" si="5"/>
        <v>F</v>
      </c>
      <c r="Y6" s="34" t="str">
        <f t="shared" si="5"/>
        <v>S</v>
      </c>
      <c r="Z6" s="34" t="str">
        <f t="shared" si="5"/>
        <v>S</v>
      </c>
      <c r="AA6" s="34" t="str">
        <f t="shared" si="5"/>
        <v>M</v>
      </c>
      <c r="AB6" s="34" t="str">
        <f t="shared" si="5"/>
        <v>T</v>
      </c>
      <c r="AC6" s="34" t="str">
        <f t="shared" si="5"/>
        <v>W</v>
      </c>
      <c r="AD6" s="34" t="str">
        <f t="shared" si="5"/>
        <v>T</v>
      </c>
      <c r="AE6" s="34" t="str">
        <f t="shared" si="5"/>
        <v>F</v>
      </c>
      <c r="AF6" s="34" t="str">
        <f t="shared" si="5"/>
        <v>S</v>
      </c>
      <c r="AG6" s="34" t="str">
        <f t="shared" si="5"/>
        <v>S</v>
      </c>
      <c r="AH6" s="34" t="str">
        <f t="shared" si="5"/>
        <v>M</v>
      </c>
      <c r="AI6" s="34" t="str">
        <f t="shared" si="5"/>
        <v>T</v>
      </c>
      <c r="AJ6" s="34" t="str">
        <f t="shared" si="5"/>
        <v>W</v>
      </c>
      <c r="AK6" s="34" t="str">
        <f t="shared" si="5"/>
        <v>T</v>
      </c>
      <c r="AL6" s="34" t="str">
        <f t="shared" ref="AL6:BQ6" si="6">LEFT(TEXT(AL5,"ddd"),1)</f>
        <v>F</v>
      </c>
      <c r="AM6" s="34" t="str">
        <f t="shared" si="6"/>
        <v>S</v>
      </c>
      <c r="AN6" s="34" t="str">
        <f t="shared" si="6"/>
        <v>S</v>
      </c>
      <c r="AO6" s="34" t="str">
        <f t="shared" si="6"/>
        <v>M</v>
      </c>
      <c r="AP6" s="34" t="str">
        <f t="shared" si="6"/>
        <v>T</v>
      </c>
      <c r="AQ6" s="34" t="str">
        <f t="shared" si="6"/>
        <v>W</v>
      </c>
      <c r="AR6" s="34" t="str">
        <f t="shared" si="6"/>
        <v>T</v>
      </c>
      <c r="AS6" s="34" t="str">
        <f t="shared" si="6"/>
        <v>F</v>
      </c>
      <c r="AT6" s="34" t="str">
        <f t="shared" si="6"/>
        <v>S</v>
      </c>
      <c r="AU6" s="34" t="str">
        <f t="shared" si="6"/>
        <v>S</v>
      </c>
      <c r="AV6" s="34" t="str">
        <f t="shared" si="6"/>
        <v>M</v>
      </c>
      <c r="AW6" s="34" t="str">
        <f t="shared" si="6"/>
        <v>T</v>
      </c>
      <c r="AX6" s="34" t="str">
        <f t="shared" si="6"/>
        <v>W</v>
      </c>
      <c r="AY6" s="34" t="str">
        <f t="shared" si="6"/>
        <v>T</v>
      </c>
      <c r="AZ6" s="34" t="str">
        <f t="shared" si="6"/>
        <v>F</v>
      </c>
      <c r="BA6" s="34" t="str">
        <f t="shared" si="6"/>
        <v>S</v>
      </c>
      <c r="BB6" s="34" t="str">
        <f t="shared" si="6"/>
        <v>S</v>
      </c>
      <c r="BC6" s="34" t="str">
        <f t="shared" si="6"/>
        <v>M</v>
      </c>
      <c r="BD6" s="34" t="str">
        <f t="shared" si="6"/>
        <v>T</v>
      </c>
      <c r="BE6" s="34" t="str">
        <f t="shared" si="6"/>
        <v>W</v>
      </c>
      <c r="BF6" s="34" t="str">
        <f t="shared" si="6"/>
        <v>T</v>
      </c>
      <c r="BG6" s="34" t="str">
        <f t="shared" si="6"/>
        <v>F</v>
      </c>
      <c r="BH6" s="34" t="str">
        <f t="shared" si="6"/>
        <v>S</v>
      </c>
      <c r="BI6" s="34" t="str">
        <f t="shared" si="6"/>
        <v>S</v>
      </c>
      <c r="BJ6" s="34" t="str">
        <f t="shared" si="6"/>
        <v>M</v>
      </c>
      <c r="BK6" s="34" t="str">
        <f t="shared" si="6"/>
        <v>T</v>
      </c>
      <c r="BL6" s="34" t="str">
        <f t="shared" si="6"/>
        <v>W</v>
      </c>
      <c r="BM6" s="34" t="str">
        <f t="shared" si="6"/>
        <v>T</v>
      </c>
      <c r="BN6" s="34" t="str">
        <f t="shared" si="6"/>
        <v>F</v>
      </c>
      <c r="BO6" s="34" t="str">
        <f t="shared" si="6"/>
        <v>S</v>
      </c>
      <c r="BP6" s="34" t="str">
        <f t="shared" si="6"/>
        <v>S</v>
      </c>
      <c r="BQ6" s="34" t="str">
        <f t="shared" si="6"/>
        <v>M</v>
      </c>
      <c r="BR6" s="34" t="str">
        <f t="shared" ref="BR6:BW6" si="7">LEFT(TEXT(BR5,"ddd"),1)</f>
        <v>T</v>
      </c>
      <c r="BS6" s="34" t="str">
        <f t="shared" si="7"/>
        <v>W</v>
      </c>
      <c r="BT6" s="34" t="str">
        <f t="shared" si="7"/>
        <v>T</v>
      </c>
      <c r="BU6" s="34" t="str">
        <f t="shared" si="7"/>
        <v>F</v>
      </c>
      <c r="BV6" s="34" t="str">
        <f t="shared" si="7"/>
        <v>S</v>
      </c>
      <c r="BW6" s="34" t="str">
        <f t="shared" si="7"/>
        <v>S</v>
      </c>
    </row>
    <row r="7" spans="1:75" ht="30" hidden="1" customHeight="1" thickBot="1" x14ac:dyDescent="0.4">
      <c r="B7"/>
      <c r="E7" t="str">
        <f>IF(OR(ISBLANK(task_start),ISBLANK(task_end)),"",task_end-task_start+1)</f>
        <v/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</row>
    <row r="8" spans="1:75" s="30" customFormat="1" ht="20.149999999999999" customHeight="1" thickBot="1" x14ac:dyDescent="0.4">
      <c r="A8" s="32" t="s">
        <v>165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</row>
    <row r="9" spans="1:75" s="26" customFormat="1" ht="20.149999999999999" customHeight="1" thickBot="1" x14ac:dyDescent="0.4">
      <c r="A9" s="24" t="s">
        <v>164</v>
      </c>
      <c r="B9" s="21">
        <f>Project_Start</f>
        <v>45481</v>
      </c>
      <c r="C9" s="20">
        <v>5</v>
      </c>
      <c r="D9" s="27"/>
      <c r="E9" s="27">
        <f>IF(OR(ISBLANK(task_start),ISBLANK(task_end)),"",task_end-task_start+1)</f>
        <v>-45475</v>
      </c>
      <c r="F9" s="4"/>
      <c r="G9" s="4"/>
      <c r="H9" s="4"/>
      <c r="I9" s="4"/>
      <c r="J9" s="4"/>
      <c r="K9" s="2"/>
      <c r="L9" s="2"/>
      <c r="M9" s="2"/>
      <c r="N9" s="2"/>
      <c r="O9" s="2"/>
      <c r="P9" s="2"/>
      <c r="Q9" s="2"/>
      <c r="R9" s="3"/>
      <c r="S9" s="3"/>
      <c r="T9" s="2"/>
      <c r="U9" s="2"/>
      <c r="V9" s="2"/>
      <c r="W9" s="2"/>
      <c r="X9" s="2"/>
      <c r="Y9" s="3"/>
      <c r="Z9" s="3"/>
      <c r="AA9" s="2"/>
      <c r="AB9" s="2"/>
      <c r="AC9" s="2"/>
      <c r="AD9" s="2"/>
      <c r="AE9" s="2"/>
      <c r="AF9" s="3"/>
      <c r="AG9" s="3"/>
      <c r="AH9" s="2"/>
      <c r="AI9" s="2"/>
      <c r="AJ9" s="2"/>
      <c r="AK9" s="2"/>
      <c r="AL9" s="2"/>
      <c r="AM9" s="3"/>
      <c r="AN9" s="3"/>
      <c r="AO9" s="2"/>
      <c r="AP9" s="2"/>
      <c r="AQ9" s="2"/>
      <c r="AR9" s="2"/>
      <c r="AS9" s="2"/>
      <c r="AT9" s="3"/>
      <c r="AU9" s="3"/>
      <c r="AV9" s="2"/>
      <c r="AW9" s="2"/>
      <c r="AX9" s="2"/>
      <c r="AY9" s="2"/>
      <c r="AZ9" s="2"/>
      <c r="BA9" s="3"/>
      <c r="BB9" s="3"/>
      <c r="BC9" s="2"/>
      <c r="BD9" s="2"/>
      <c r="BE9" s="2"/>
      <c r="BF9" s="2"/>
      <c r="BG9" s="2"/>
      <c r="BH9" s="3"/>
      <c r="BI9" s="3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s="26" customFormat="1" ht="20.149999999999999" customHeight="1" thickBot="1" x14ac:dyDescent="0.4">
      <c r="A10" s="23" t="s">
        <v>163</v>
      </c>
      <c r="B10" s="21">
        <f t="shared" ref="B10:B30" si="8">B9</f>
        <v>45481</v>
      </c>
      <c r="C10" s="20">
        <v>5</v>
      </c>
      <c r="D10" s="27"/>
      <c r="E10" s="27">
        <f>IF(OR(ISBLANK(task_start),ISBLANK(task_end)),"",task_end-task_start+1)</f>
        <v>-45475</v>
      </c>
      <c r="F10" s="4"/>
      <c r="G10" s="4"/>
      <c r="H10" s="4"/>
      <c r="I10" s="4"/>
      <c r="J10" s="4"/>
      <c r="K10" s="2"/>
      <c r="L10" s="2"/>
      <c r="M10" s="2"/>
      <c r="N10" s="2"/>
      <c r="O10" s="2"/>
      <c r="P10" s="2"/>
      <c r="Q10" s="2"/>
      <c r="R10" s="28"/>
      <c r="S10" s="28"/>
      <c r="T10" s="2"/>
      <c r="U10" s="2"/>
      <c r="V10" s="2"/>
      <c r="W10" s="2"/>
      <c r="X10" s="2"/>
      <c r="Y10" s="3"/>
      <c r="Z10" s="3"/>
      <c r="AA10" s="2"/>
      <c r="AB10" s="2"/>
      <c r="AC10" s="2"/>
      <c r="AD10" s="2"/>
      <c r="AE10" s="2"/>
      <c r="AF10" s="3"/>
      <c r="AG10" s="3"/>
      <c r="AH10" s="2"/>
      <c r="AI10" s="2"/>
      <c r="AJ10" s="2"/>
      <c r="AK10" s="2"/>
      <c r="AL10" s="2"/>
      <c r="AM10" s="3"/>
      <c r="AN10" s="3"/>
      <c r="AO10" s="2"/>
      <c r="AP10" s="2"/>
      <c r="AQ10" s="2"/>
      <c r="AR10" s="2"/>
      <c r="AS10" s="2"/>
      <c r="AT10" s="3"/>
      <c r="AU10" s="3"/>
      <c r="AV10" s="2"/>
      <c r="AW10" s="2"/>
      <c r="AX10" s="2"/>
      <c r="AY10" s="2"/>
      <c r="AZ10" s="2"/>
      <c r="BA10" s="3"/>
      <c r="BB10" s="3"/>
      <c r="BC10" s="2"/>
      <c r="BD10" s="2"/>
      <c r="BE10" s="2"/>
      <c r="BF10" s="2"/>
      <c r="BG10" s="2"/>
      <c r="BH10" s="3"/>
      <c r="BI10" s="3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s="26" customFormat="1" ht="20.149999999999999" customHeight="1" thickBot="1" x14ac:dyDescent="0.4">
      <c r="A11" s="24" t="s">
        <v>162</v>
      </c>
      <c r="B11" s="21">
        <f t="shared" si="8"/>
        <v>45481</v>
      </c>
      <c r="C11" s="20">
        <v>5</v>
      </c>
      <c r="D11" s="27"/>
      <c r="E11" s="27">
        <f>IF(OR(ISBLANK(task_start),ISBLANK(task_end)),"",task_end-task_start+1)</f>
        <v>-45475</v>
      </c>
      <c r="F11" s="4"/>
      <c r="G11" s="4"/>
      <c r="H11" s="4"/>
      <c r="I11" s="4"/>
      <c r="J11" s="4"/>
      <c r="K11" s="2"/>
      <c r="L11" s="2"/>
      <c r="M11" s="2"/>
      <c r="N11" s="2"/>
      <c r="O11" s="2"/>
      <c r="P11" s="2"/>
      <c r="Q11" s="2"/>
      <c r="R11" s="3"/>
      <c r="S11" s="3"/>
      <c r="T11" s="2"/>
      <c r="U11" s="2"/>
      <c r="V11" s="2"/>
      <c r="W11" s="2"/>
      <c r="X11" s="2"/>
      <c r="Y11" s="3"/>
      <c r="Z11" s="3"/>
      <c r="AA11" s="2"/>
      <c r="AB11" s="2"/>
      <c r="AC11" s="2"/>
      <c r="AD11" s="2"/>
      <c r="AE11" s="2"/>
      <c r="AF11" s="3"/>
      <c r="AG11" s="3"/>
      <c r="AH11" s="2"/>
      <c r="AI11" s="2"/>
      <c r="AJ11" s="2"/>
      <c r="AK11" s="2"/>
      <c r="AL11" s="2"/>
      <c r="AM11" s="3"/>
      <c r="AN11" s="3"/>
      <c r="AO11" s="2"/>
      <c r="AP11" s="2"/>
      <c r="AQ11" s="2"/>
      <c r="AR11" s="2"/>
      <c r="AS11" s="2"/>
      <c r="AT11" s="3"/>
      <c r="AU11" s="3"/>
      <c r="AV11" s="2"/>
      <c r="AW11" s="2"/>
      <c r="AX11" s="2"/>
      <c r="AY11" s="2"/>
      <c r="AZ11" s="2"/>
      <c r="BA11" s="3"/>
      <c r="BB11" s="3"/>
      <c r="BC11" s="2"/>
      <c r="BD11" s="2"/>
      <c r="BE11" s="2"/>
      <c r="BF11" s="2"/>
      <c r="BG11" s="2"/>
      <c r="BH11" s="3"/>
      <c r="BI11" s="3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s="26" customFormat="1" ht="20.149999999999999" customHeight="1" thickBot="1" x14ac:dyDescent="0.4">
      <c r="A12" s="23" t="s">
        <v>161</v>
      </c>
      <c r="B12" s="21">
        <f t="shared" si="8"/>
        <v>45481</v>
      </c>
      <c r="C12" s="20">
        <v>5</v>
      </c>
      <c r="D12" s="27"/>
      <c r="E12" s="27">
        <f>IF(OR(ISBLANK(task_start),ISBLANK(task_end)),"",task_end-task_start+1)</f>
        <v>-45475</v>
      </c>
      <c r="F12" s="4"/>
      <c r="G12" s="4"/>
      <c r="H12" s="4"/>
      <c r="I12" s="4"/>
      <c r="J12" s="4"/>
      <c r="K12" s="2"/>
      <c r="L12" s="2"/>
      <c r="M12" s="2"/>
      <c r="N12" s="2"/>
      <c r="O12" s="2"/>
      <c r="P12" s="2"/>
      <c r="Q12" s="2"/>
      <c r="R12" s="3"/>
      <c r="S12" s="3"/>
      <c r="T12" s="2"/>
      <c r="U12" s="2"/>
      <c r="V12" s="5"/>
      <c r="W12" s="2"/>
      <c r="X12" s="2"/>
      <c r="Y12" s="3"/>
      <c r="Z12" s="3"/>
      <c r="AA12" s="2"/>
      <c r="AB12" s="2"/>
      <c r="AC12" s="2"/>
      <c r="AD12" s="2"/>
      <c r="AE12" s="2"/>
      <c r="AF12" s="3"/>
      <c r="AG12" s="3"/>
      <c r="AH12" s="2"/>
      <c r="AI12" s="2"/>
      <c r="AJ12" s="2"/>
      <c r="AK12" s="2"/>
      <c r="AL12" s="2"/>
      <c r="AM12" s="3"/>
      <c r="AN12" s="3"/>
      <c r="AO12" s="2"/>
      <c r="AP12" s="2"/>
      <c r="AQ12" s="2"/>
      <c r="AR12" s="2"/>
      <c r="AS12" s="2"/>
      <c r="AT12" s="3"/>
      <c r="AU12" s="3"/>
      <c r="AV12" s="2"/>
      <c r="AW12" s="2"/>
      <c r="AX12" s="2"/>
      <c r="AY12" s="2"/>
      <c r="AZ12" s="2"/>
      <c r="BA12" s="3"/>
      <c r="BB12" s="3"/>
      <c r="BC12" s="2"/>
      <c r="BD12" s="2"/>
      <c r="BE12" s="2"/>
      <c r="BF12" s="2"/>
      <c r="BG12" s="2"/>
      <c r="BH12" s="3"/>
      <c r="BI12" s="3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s="26" customFormat="1" ht="20.149999999999999" customHeight="1" thickBot="1" x14ac:dyDescent="0.4">
      <c r="A13" s="68" t="s">
        <v>160</v>
      </c>
      <c r="B13" s="21">
        <f t="shared" si="8"/>
        <v>45481</v>
      </c>
      <c r="C13" s="20">
        <v>5</v>
      </c>
      <c r="D13" s="27"/>
      <c r="E13" s="27"/>
      <c r="F13" s="4"/>
      <c r="G13" s="4"/>
      <c r="H13" s="4"/>
      <c r="I13" s="4"/>
      <c r="J13" s="4"/>
      <c r="K13" s="2"/>
      <c r="L13" s="2"/>
      <c r="M13" s="2"/>
      <c r="N13" s="2"/>
      <c r="O13" s="2"/>
      <c r="P13" s="2"/>
      <c r="Q13" s="2"/>
      <c r="R13" s="3"/>
      <c r="S13" s="3"/>
      <c r="T13" s="2"/>
      <c r="U13" s="2"/>
      <c r="V13" s="5"/>
      <c r="W13" s="2"/>
      <c r="X13" s="2"/>
      <c r="Y13" s="3"/>
      <c r="Z13" s="3"/>
      <c r="AA13" s="2"/>
      <c r="AB13" s="2"/>
      <c r="AC13" s="2"/>
      <c r="AD13" s="2"/>
      <c r="AE13" s="2"/>
      <c r="AF13" s="3"/>
      <c r="AG13" s="3"/>
      <c r="AH13" s="2"/>
      <c r="AI13" s="2"/>
      <c r="AJ13" s="2"/>
      <c r="AK13" s="2"/>
      <c r="AL13" s="2"/>
      <c r="AM13" s="3"/>
      <c r="AN13" s="3"/>
      <c r="AO13" s="2"/>
      <c r="AP13" s="2"/>
      <c r="AQ13" s="2"/>
      <c r="AR13" s="2"/>
      <c r="AS13" s="2"/>
      <c r="AT13" s="3"/>
      <c r="AU13" s="3"/>
      <c r="AV13" s="2"/>
      <c r="AW13" s="2"/>
      <c r="AX13" s="2"/>
      <c r="AY13" s="2"/>
      <c r="AZ13" s="2"/>
      <c r="BA13" s="3"/>
      <c r="BB13" s="3"/>
      <c r="BC13" s="2"/>
      <c r="BD13" s="2"/>
      <c r="BE13" s="2"/>
      <c r="BF13" s="2"/>
      <c r="BG13" s="2"/>
      <c r="BH13" s="3"/>
      <c r="BI13" s="3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26" customFormat="1" ht="20.149999999999999" customHeight="1" thickBot="1" x14ac:dyDescent="0.4">
      <c r="A14" s="69" t="s">
        <v>159</v>
      </c>
      <c r="B14" s="21">
        <f t="shared" si="8"/>
        <v>45481</v>
      </c>
      <c r="C14" s="20">
        <v>5</v>
      </c>
      <c r="D14" s="27"/>
      <c r="E14" s="27"/>
      <c r="F14" s="4"/>
      <c r="G14" s="4"/>
      <c r="H14" s="4"/>
      <c r="I14" s="4"/>
      <c r="J14" s="4"/>
      <c r="K14" s="2"/>
      <c r="L14" s="2"/>
      <c r="M14" s="2"/>
      <c r="N14" s="2"/>
      <c r="O14" s="2"/>
      <c r="P14" s="2"/>
      <c r="Q14" s="2"/>
      <c r="R14" s="3"/>
      <c r="S14" s="3"/>
      <c r="T14" s="2"/>
      <c r="U14" s="2"/>
      <c r="V14" s="5"/>
      <c r="W14" s="2"/>
      <c r="X14" s="2"/>
      <c r="Y14" s="3"/>
      <c r="Z14" s="3"/>
      <c r="AA14" s="2"/>
      <c r="AB14" s="2"/>
      <c r="AC14" s="2"/>
      <c r="AD14" s="2"/>
      <c r="AE14" s="2"/>
      <c r="AF14" s="3"/>
      <c r="AG14" s="3"/>
      <c r="AH14" s="2"/>
      <c r="AI14" s="2"/>
      <c r="AJ14" s="2"/>
      <c r="AK14" s="2"/>
      <c r="AL14" s="2"/>
      <c r="AM14" s="3"/>
      <c r="AN14" s="3"/>
      <c r="AO14" s="2"/>
      <c r="AP14" s="2"/>
      <c r="AQ14" s="2"/>
      <c r="AR14" s="2"/>
      <c r="AS14" s="2"/>
      <c r="AT14" s="3"/>
      <c r="AU14" s="3"/>
      <c r="AV14" s="2"/>
      <c r="AW14" s="2"/>
      <c r="AX14" s="2"/>
      <c r="AY14" s="2"/>
      <c r="AZ14" s="2"/>
      <c r="BA14" s="3"/>
      <c r="BB14" s="3"/>
      <c r="BC14" s="2"/>
      <c r="BD14" s="2"/>
      <c r="BE14" s="2"/>
      <c r="BF14" s="2"/>
      <c r="BG14" s="2"/>
      <c r="BH14" s="3"/>
      <c r="BI14" s="3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26" customFormat="1" ht="20.149999999999999" customHeight="1" thickBot="1" x14ac:dyDescent="0.4">
      <c r="A15" s="68" t="s">
        <v>158</v>
      </c>
      <c r="B15" s="21">
        <f t="shared" si="8"/>
        <v>45481</v>
      </c>
      <c r="C15" s="20">
        <v>5</v>
      </c>
      <c r="D15" s="27"/>
      <c r="E15" s="27"/>
      <c r="F15" s="4"/>
      <c r="G15" s="4"/>
      <c r="H15" s="4"/>
      <c r="I15" s="4"/>
      <c r="J15" s="4"/>
      <c r="K15" s="2"/>
      <c r="L15" s="2"/>
      <c r="M15" s="2"/>
      <c r="N15" s="2"/>
      <c r="O15" s="2"/>
      <c r="P15" s="2"/>
      <c r="Q15" s="2"/>
      <c r="R15" s="3"/>
      <c r="S15" s="3"/>
      <c r="T15" s="2"/>
      <c r="U15" s="2"/>
      <c r="V15" s="5"/>
      <c r="W15" s="2"/>
      <c r="X15" s="2"/>
      <c r="Y15" s="3"/>
      <c r="Z15" s="3"/>
      <c r="AA15" s="2"/>
      <c r="AB15" s="2"/>
      <c r="AC15" s="2"/>
      <c r="AD15" s="2"/>
      <c r="AE15" s="2"/>
      <c r="AF15" s="3"/>
      <c r="AG15" s="3"/>
      <c r="AH15" s="2"/>
      <c r="AI15" s="2"/>
      <c r="AJ15" s="2"/>
      <c r="AK15" s="2"/>
      <c r="AL15" s="2"/>
      <c r="AM15" s="3"/>
      <c r="AN15" s="3"/>
      <c r="AO15" s="2"/>
      <c r="AP15" s="2"/>
      <c r="AQ15" s="2"/>
      <c r="AR15" s="2"/>
      <c r="AS15" s="2"/>
      <c r="AT15" s="3"/>
      <c r="AU15" s="3"/>
      <c r="AV15" s="2"/>
      <c r="AW15" s="2"/>
      <c r="AX15" s="2"/>
      <c r="AY15" s="2"/>
      <c r="AZ15" s="2"/>
      <c r="BA15" s="3"/>
      <c r="BB15" s="3"/>
      <c r="BC15" s="2"/>
      <c r="BD15" s="2"/>
      <c r="BE15" s="2"/>
      <c r="BF15" s="2"/>
      <c r="BG15" s="2"/>
      <c r="BH15" s="3"/>
      <c r="BI15" s="3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26" customFormat="1" ht="20.149999999999999" customHeight="1" thickBot="1" x14ac:dyDescent="0.4">
      <c r="A16" s="69" t="s">
        <v>157</v>
      </c>
      <c r="B16" s="21">
        <f t="shared" si="8"/>
        <v>45481</v>
      </c>
      <c r="C16" s="20">
        <v>5</v>
      </c>
      <c r="D16" s="27"/>
      <c r="E16" s="27"/>
      <c r="F16" s="4"/>
      <c r="G16" s="4"/>
      <c r="H16" s="4"/>
      <c r="I16" s="4"/>
      <c r="J16" s="4"/>
      <c r="K16" s="2"/>
      <c r="L16" s="2"/>
      <c r="M16" s="2"/>
      <c r="N16" s="2"/>
      <c r="O16" s="2"/>
      <c r="P16" s="2"/>
      <c r="Q16" s="2"/>
      <c r="R16" s="3"/>
      <c r="S16" s="3"/>
      <c r="T16" s="2"/>
      <c r="U16" s="2"/>
      <c r="V16" s="5"/>
      <c r="W16" s="2"/>
      <c r="X16" s="2"/>
      <c r="Y16" s="3"/>
      <c r="Z16" s="3"/>
      <c r="AA16" s="2"/>
      <c r="AB16" s="2"/>
      <c r="AC16" s="2"/>
      <c r="AD16" s="2"/>
      <c r="AE16" s="2"/>
      <c r="AF16" s="3"/>
      <c r="AG16" s="3"/>
      <c r="AH16" s="2"/>
      <c r="AI16" s="2"/>
      <c r="AJ16" s="2"/>
      <c r="AK16" s="2"/>
      <c r="AL16" s="2"/>
      <c r="AM16" s="3"/>
      <c r="AN16" s="3"/>
      <c r="AO16" s="2"/>
      <c r="AP16" s="2"/>
      <c r="AQ16" s="2"/>
      <c r="AR16" s="2"/>
      <c r="AS16" s="2"/>
      <c r="AT16" s="3"/>
      <c r="AU16" s="3"/>
      <c r="AV16" s="2"/>
      <c r="AW16" s="2"/>
      <c r="AX16" s="2"/>
      <c r="AY16" s="2"/>
      <c r="AZ16" s="2"/>
      <c r="BA16" s="3"/>
      <c r="BB16" s="3"/>
      <c r="BC16" s="2"/>
      <c r="BD16" s="2"/>
      <c r="BE16" s="2"/>
      <c r="BF16" s="2"/>
      <c r="BG16" s="2"/>
      <c r="BH16" s="3"/>
      <c r="BI16" s="3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26" customFormat="1" ht="20.149999999999999" customHeight="1" thickBot="1" x14ac:dyDescent="0.4">
      <c r="A17" s="68" t="s">
        <v>156</v>
      </c>
      <c r="B17" s="21">
        <f t="shared" si="8"/>
        <v>45481</v>
      </c>
      <c r="C17" s="20">
        <v>5</v>
      </c>
      <c r="D17" s="27"/>
      <c r="E17" s="27"/>
      <c r="F17" s="4"/>
      <c r="G17" s="4"/>
      <c r="H17" s="4"/>
      <c r="I17" s="4"/>
      <c r="J17" s="4"/>
      <c r="K17" s="2"/>
      <c r="L17" s="2"/>
      <c r="M17" s="2"/>
      <c r="N17" s="2"/>
      <c r="O17" s="2"/>
      <c r="P17" s="2"/>
      <c r="Q17" s="2"/>
      <c r="R17" s="3"/>
      <c r="S17" s="3"/>
      <c r="T17" s="2"/>
      <c r="U17" s="2"/>
      <c r="V17" s="5"/>
      <c r="W17" s="2"/>
      <c r="X17" s="2"/>
      <c r="Y17" s="3"/>
      <c r="Z17" s="3"/>
      <c r="AA17" s="2"/>
      <c r="AB17" s="2"/>
      <c r="AC17" s="2"/>
      <c r="AD17" s="2"/>
      <c r="AE17" s="2"/>
      <c r="AF17" s="3"/>
      <c r="AG17" s="3"/>
      <c r="AH17" s="2"/>
      <c r="AI17" s="2"/>
      <c r="AJ17" s="2"/>
      <c r="AK17" s="2"/>
      <c r="AL17" s="2"/>
      <c r="AM17" s="3"/>
      <c r="AN17" s="3"/>
      <c r="AO17" s="2"/>
      <c r="AP17" s="2"/>
      <c r="AQ17" s="2"/>
      <c r="AR17" s="2"/>
      <c r="AS17" s="2"/>
      <c r="AT17" s="3"/>
      <c r="AU17" s="3"/>
      <c r="AV17" s="2"/>
      <c r="AW17" s="2"/>
      <c r="AX17" s="2"/>
      <c r="AY17" s="2"/>
      <c r="AZ17" s="2"/>
      <c r="BA17" s="3"/>
      <c r="BB17" s="3"/>
      <c r="BC17" s="2"/>
      <c r="BD17" s="2"/>
      <c r="BE17" s="2"/>
      <c r="BF17" s="2"/>
      <c r="BG17" s="2"/>
      <c r="BH17" s="3"/>
      <c r="BI17" s="3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26" customFormat="1" ht="20.149999999999999" customHeight="1" thickBot="1" x14ac:dyDescent="0.4">
      <c r="A18" s="69" t="s">
        <v>155</v>
      </c>
      <c r="B18" s="21">
        <f t="shared" si="8"/>
        <v>45481</v>
      </c>
      <c r="C18" s="20">
        <v>5</v>
      </c>
      <c r="D18" s="27"/>
      <c r="E18" s="27"/>
      <c r="F18" s="4"/>
      <c r="G18" s="4"/>
      <c r="H18" s="4"/>
      <c r="I18" s="4"/>
      <c r="J18" s="4"/>
      <c r="K18" s="2"/>
      <c r="L18" s="2"/>
      <c r="M18" s="2"/>
      <c r="N18" s="2"/>
      <c r="O18" s="2"/>
      <c r="P18" s="2"/>
      <c r="Q18" s="2"/>
      <c r="R18" s="3"/>
      <c r="S18" s="3"/>
      <c r="T18" s="2"/>
      <c r="U18" s="2"/>
      <c r="V18" s="5"/>
      <c r="W18" s="2"/>
      <c r="X18" s="2"/>
      <c r="Y18" s="3"/>
      <c r="Z18" s="3"/>
      <c r="AA18" s="2"/>
      <c r="AB18" s="2"/>
      <c r="AC18" s="2"/>
      <c r="AD18" s="2"/>
      <c r="AE18" s="2"/>
      <c r="AF18" s="3"/>
      <c r="AG18" s="3"/>
      <c r="AH18" s="2"/>
      <c r="AI18" s="2"/>
      <c r="AJ18" s="2"/>
      <c r="AK18" s="2"/>
      <c r="AL18" s="2"/>
      <c r="AM18" s="3"/>
      <c r="AN18" s="3"/>
      <c r="AO18" s="2"/>
      <c r="AP18" s="2"/>
      <c r="AQ18" s="2"/>
      <c r="AR18" s="2"/>
      <c r="AS18" s="2"/>
      <c r="AT18" s="3"/>
      <c r="AU18" s="3"/>
      <c r="AV18" s="2"/>
      <c r="AW18" s="2"/>
      <c r="AX18" s="2"/>
      <c r="AY18" s="2"/>
      <c r="AZ18" s="2"/>
      <c r="BA18" s="3"/>
      <c r="BB18" s="3"/>
      <c r="BC18" s="2"/>
      <c r="BD18" s="2"/>
      <c r="BE18" s="2"/>
      <c r="BF18" s="2"/>
      <c r="BG18" s="2"/>
      <c r="BH18" s="3"/>
      <c r="BI18" s="3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26" customFormat="1" ht="20.149999999999999" customHeight="1" thickBot="1" x14ac:dyDescent="0.4">
      <c r="A19" s="68" t="s">
        <v>154</v>
      </c>
      <c r="B19" s="21">
        <f t="shared" si="8"/>
        <v>45481</v>
      </c>
      <c r="C19" s="20">
        <v>5</v>
      </c>
      <c r="D19" s="27"/>
      <c r="E19" s="27"/>
      <c r="F19" s="4"/>
      <c r="G19" s="4"/>
      <c r="H19" s="4"/>
      <c r="I19" s="4"/>
      <c r="J19" s="4"/>
      <c r="K19" s="2"/>
      <c r="L19" s="2"/>
      <c r="M19" s="2"/>
      <c r="N19" s="2"/>
      <c r="O19" s="2"/>
      <c r="P19" s="2"/>
      <c r="Q19" s="2"/>
      <c r="R19" s="3"/>
      <c r="S19" s="3"/>
      <c r="T19" s="2"/>
      <c r="U19" s="2"/>
      <c r="V19" s="5"/>
      <c r="W19" s="2"/>
      <c r="X19" s="2"/>
      <c r="Y19" s="3"/>
      <c r="Z19" s="3"/>
      <c r="AA19" s="2"/>
      <c r="AB19" s="2"/>
      <c r="AC19" s="2"/>
      <c r="AD19" s="2"/>
      <c r="AE19" s="2"/>
      <c r="AF19" s="3"/>
      <c r="AG19" s="3"/>
      <c r="AH19" s="2"/>
      <c r="AI19" s="2"/>
      <c r="AJ19" s="2"/>
      <c r="AK19" s="2"/>
      <c r="AL19" s="2"/>
      <c r="AM19" s="3"/>
      <c r="AN19" s="3"/>
      <c r="AO19" s="2"/>
      <c r="AP19" s="2"/>
      <c r="AQ19" s="2"/>
      <c r="AR19" s="2"/>
      <c r="AS19" s="2"/>
      <c r="AT19" s="3"/>
      <c r="AU19" s="3"/>
      <c r="AV19" s="2"/>
      <c r="AW19" s="2"/>
      <c r="AX19" s="2"/>
      <c r="AY19" s="2"/>
      <c r="AZ19" s="2"/>
      <c r="BA19" s="3"/>
      <c r="BB19" s="3"/>
      <c r="BC19" s="2"/>
      <c r="BD19" s="2"/>
      <c r="BE19" s="2"/>
      <c r="BF19" s="2"/>
      <c r="BG19" s="2"/>
      <c r="BH19" s="3"/>
      <c r="BI19" s="3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26" customFormat="1" ht="20.149999999999999" customHeight="1" thickBot="1" x14ac:dyDescent="0.4">
      <c r="A20" s="69" t="s">
        <v>153</v>
      </c>
      <c r="B20" s="21">
        <f t="shared" si="8"/>
        <v>45481</v>
      </c>
      <c r="C20" s="20">
        <v>5</v>
      </c>
      <c r="D20" s="27"/>
      <c r="E20" s="27"/>
      <c r="F20" s="4"/>
      <c r="G20" s="4"/>
      <c r="H20" s="4"/>
      <c r="I20" s="4"/>
      <c r="J20" s="4"/>
      <c r="K20" s="2"/>
      <c r="L20" s="2"/>
      <c r="M20" s="2"/>
      <c r="N20" s="2"/>
      <c r="O20" s="2"/>
      <c r="P20" s="2"/>
      <c r="Q20" s="2"/>
      <c r="R20" s="3"/>
      <c r="S20" s="3"/>
      <c r="T20" s="2"/>
      <c r="U20" s="2"/>
      <c r="V20" s="5"/>
      <c r="W20" s="2"/>
      <c r="X20" s="2"/>
      <c r="Y20" s="3"/>
      <c r="Z20" s="3"/>
      <c r="AA20" s="2"/>
      <c r="AB20" s="2"/>
      <c r="AC20" s="2"/>
      <c r="AD20" s="2"/>
      <c r="AE20" s="2"/>
      <c r="AF20" s="3"/>
      <c r="AG20" s="3"/>
      <c r="AH20" s="2"/>
      <c r="AI20" s="2"/>
      <c r="AJ20" s="2"/>
      <c r="AK20" s="2"/>
      <c r="AL20" s="2"/>
      <c r="AM20" s="3"/>
      <c r="AN20" s="3"/>
      <c r="AO20" s="2"/>
      <c r="AP20" s="2"/>
      <c r="AQ20" s="2"/>
      <c r="AR20" s="2"/>
      <c r="AS20" s="2"/>
      <c r="AT20" s="3"/>
      <c r="AU20" s="3"/>
      <c r="AV20" s="2"/>
      <c r="AW20" s="2"/>
      <c r="AX20" s="2"/>
      <c r="AY20" s="2"/>
      <c r="AZ20" s="2"/>
      <c r="BA20" s="3"/>
      <c r="BB20" s="3"/>
      <c r="BC20" s="2"/>
      <c r="BD20" s="2"/>
      <c r="BE20" s="2"/>
      <c r="BF20" s="2"/>
      <c r="BG20" s="2"/>
      <c r="BH20" s="3"/>
      <c r="BI20" s="3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ht="20.149999999999999" customHeight="1" thickBot="1" x14ac:dyDescent="0.4">
      <c r="A21" s="68" t="s">
        <v>152</v>
      </c>
      <c r="B21" s="21">
        <f t="shared" si="8"/>
        <v>45481</v>
      </c>
      <c r="C21" s="20">
        <v>5</v>
      </c>
      <c r="D21" s="25"/>
      <c r="F21" s="4"/>
      <c r="G21" s="4"/>
      <c r="H21" s="4"/>
      <c r="I21" s="4"/>
      <c r="J21" s="4"/>
      <c r="K21" s="2"/>
      <c r="L21" s="2"/>
      <c r="M21" s="2"/>
      <c r="N21" s="2"/>
      <c r="O21" s="2"/>
      <c r="P21" s="2"/>
      <c r="Q21" s="2"/>
      <c r="R21" s="3"/>
      <c r="S21" s="3"/>
      <c r="T21" s="2"/>
      <c r="U21" s="2"/>
      <c r="V21" s="5"/>
      <c r="W21" s="2"/>
      <c r="X21" s="2"/>
      <c r="Y21" s="3"/>
      <c r="Z21" s="3"/>
      <c r="AA21" s="2"/>
      <c r="AB21" s="2"/>
      <c r="AC21" s="2"/>
      <c r="AD21" s="2"/>
      <c r="AE21" s="2"/>
      <c r="AF21" s="3"/>
      <c r="AG21" s="3"/>
      <c r="AH21" s="2"/>
      <c r="AI21" s="2"/>
      <c r="AJ21" s="2"/>
      <c r="AK21" s="2"/>
      <c r="AL21" s="2"/>
      <c r="AM21" s="3"/>
      <c r="AN21" s="3"/>
      <c r="AO21" s="2"/>
      <c r="AP21" s="2"/>
      <c r="AQ21" s="2"/>
      <c r="AR21" s="2"/>
      <c r="AS21" s="2"/>
      <c r="AT21" s="3"/>
      <c r="AU21" s="3"/>
      <c r="AV21" s="2"/>
      <c r="AW21" s="2"/>
      <c r="AX21" s="2"/>
      <c r="AY21" s="2"/>
      <c r="AZ21" s="2"/>
      <c r="BA21" s="3"/>
      <c r="BB21" s="3"/>
      <c r="BC21" s="2"/>
      <c r="BD21" s="2"/>
      <c r="BE21" s="2"/>
      <c r="BF21" s="2"/>
      <c r="BG21" s="2"/>
      <c r="BH21" s="3"/>
      <c r="BI21" s="3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ht="20.149999999999999" customHeight="1" thickBot="1" x14ac:dyDescent="0.4">
      <c r="A22" s="69" t="s">
        <v>151</v>
      </c>
      <c r="B22" s="21">
        <f t="shared" si="8"/>
        <v>45481</v>
      </c>
      <c r="C22" s="20">
        <v>5</v>
      </c>
      <c r="F22" s="4"/>
      <c r="G22" s="4"/>
      <c r="H22" s="4"/>
      <c r="I22" s="4"/>
      <c r="J22" s="4"/>
      <c r="K22" s="2"/>
      <c r="L22" s="2"/>
      <c r="M22" s="2"/>
      <c r="N22" s="2"/>
      <c r="O22" s="2"/>
      <c r="P22" s="2"/>
      <c r="Q22" s="2"/>
      <c r="R22" s="3"/>
      <c r="S22" s="3"/>
      <c r="T22" s="2"/>
      <c r="U22" s="2"/>
      <c r="V22" s="5"/>
      <c r="W22" s="2"/>
      <c r="X22" s="2"/>
      <c r="Y22" s="3"/>
      <c r="Z22" s="3"/>
      <c r="AA22" s="2"/>
      <c r="AB22" s="2"/>
      <c r="AC22" s="2"/>
      <c r="AD22" s="2"/>
      <c r="AE22" s="2"/>
      <c r="AF22" s="3"/>
      <c r="AG22" s="3"/>
      <c r="AH22" s="2"/>
      <c r="AI22" s="2"/>
      <c r="AJ22" s="2"/>
      <c r="AK22" s="2"/>
      <c r="AL22" s="2"/>
      <c r="AM22" s="3"/>
      <c r="AN22" s="3"/>
      <c r="AO22" s="2"/>
      <c r="AP22" s="2"/>
      <c r="AQ22" s="2"/>
      <c r="AR22" s="2"/>
      <c r="AS22" s="2"/>
      <c r="AT22" s="3"/>
      <c r="AU22" s="3"/>
      <c r="AV22" s="2"/>
      <c r="AW22" s="2"/>
      <c r="AX22" s="2"/>
      <c r="AY22" s="2"/>
      <c r="AZ22" s="2"/>
      <c r="BA22" s="3"/>
      <c r="BB22" s="3"/>
      <c r="BC22" s="2"/>
      <c r="BD22" s="2"/>
      <c r="BE22" s="2"/>
      <c r="BF22" s="2"/>
      <c r="BG22" s="2"/>
      <c r="BH22" s="3"/>
      <c r="BI22" s="3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ht="20.149999999999999" customHeight="1" thickBot="1" x14ac:dyDescent="0.4">
      <c r="A23" s="68" t="s">
        <v>150</v>
      </c>
      <c r="B23" s="21">
        <f t="shared" si="8"/>
        <v>45481</v>
      </c>
      <c r="C23" s="20">
        <v>5</v>
      </c>
      <c r="F23" s="4"/>
      <c r="G23" s="4"/>
      <c r="H23" s="4"/>
      <c r="I23" s="4"/>
      <c r="J23" s="4"/>
      <c r="K23" s="2"/>
      <c r="L23" s="2"/>
      <c r="M23" s="2"/>
      <c r="N23" s="2"/>
      <c r="O23" s="2"/>
      <c r="P23" s="2"/>
      <c r="Q23" s="2"/>
      <c r="R23" s="3"/>
      <c r="S23" s="3"/>
      <c r="T23" s="2"/>
      <c r="U23" s="2"/>
      <c r="V23" s="5"/>
      <c r="W23" s="2"/>
      <c r="X23" s="2"/>
      <c r="Y23" s="3"/>
      <c r="Z23" s="3"/>
      <c r="AA23" s="2"/>
      <c r="AB23" s="2"/>
      <c r="AC23" s="2"/>
      <c r="AD23" s="2"/>
      <c r="AE23" s="2"/>
      <c r="AF23" s="3"/>
      <c r="AG23" s="3"/>
      <c r="AH23" s="2"/>
      <c r="AI23" s="2"/>
      <c r="AJ23" s="2"/>
      <c r="AK23" s="2"/>
      <c r="AL23" s="2"/>
      <c r="AM23" s="3"/>
      <c r="AN23" s="3"/>
      <c r="AO23" s="2"/>
      <c r="AP23" s="2"/>
      <c r="AQ23" s="2"/>
      <c r="AR23" s="2"/>
      <c r="AS23" s="2"/>
      <c r="AT23" s="3"/>
      <c r="AU23" s="3"/>
      <c r="AV23" s="2"/>
      <c r="AW23" s="2"/>
      <c r="AX23" s="2"/>
      <c r="AY23" s="2"/>
      <c r="AZ23" s="2"/>
      <c r="BA23" s="3"/>
      <c r="BB23" s="3"/>
      <c r="BC23" s="2"/>
      <c r="BD23" s="2"/>
      <c r="BE23" s="2"/>
      <c r="BF23" s="2"/>
      <c r="BG23" s="2"/>
      <c r="BH23" s="3"/>
      <c r="BI23" s="3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ht="20.149999999999999" customHeight="1" thickBot="1" x14ac:dyDescent="0.4">
      <c r="A24" s="69" t="s">
        <v>149</v>
      </c>
      <c r="B24" s="21">
        <f t="shared" si="8"/>
        <v>45481</v>
      </c>
      <c r="C24" s="20">
        <v>5</v>
      </c>
      <c r="F24" s="4"/>
      <c r="G24" s="4"/>
      <c r="H24" s="4"/>
      <c r="I24" s="4"/>
      <c r="J24" s="4"/>
      <c r="K24" s="2"/>
      <c r="L24" s="2"/>
      <c r="M24" s="2"/>
      <c r="N24" s="2"/>
      <c r="O24" s="2"/>
      <c r="P24" s="2"/>
      <c r="Q24" s="2"/>
      <c r="R24" s="3"/>
      <c r="S24" s="3"/>
      <c r="T24" s="2"/>
      <c r="U24" s="2"/>
      <c r="V24" s="5"/>
      <c r="W24" s="2"/>
      <c r="X24" s="2"/>
      <c r="Y24" s="3"/>
      <c r="Z24" s="3"/>
      <c r="AA24" s="2"/>
      <c r="AB24" s="2"/>
      <c r="AC24" s="2"/>
      <c r="AD24" s="2"/>
      <c r="AE24" s="2"/>
      <c r="AF24" s="3"/>
      <c r="AG24" s="3"/>
      <c r="AH24" s="2"/>
      <c r="AI24" s="2"/>
      <c r="AJ24" s="2"/>
      <c r="AK24" s="2"/>
      <c r="AL24" s="2"/>
      <c r="AM24" s="3"/>
      <c r="AN24" s="3"/>
      <c r="AO24" s="2"/>
      <c r="AP24" s="2"/>
      <c r="AQ24" s="2"/>
      <c r="AR24" s="2"/>
      <c r="AS24" s="2"/>
      <c r="AT24" s="3"/>
      <c r="AU24" s="3"/>
      <c r="AV24" s="2"/>
      <c r="AW24" s="2"/>
      <c r="AX24" s="2"/>
      <c r="AY24" s="2"/>
      <c r="AZ24" s="2"/>
      <c r="BA24" s="3"/>
      <c r="BB24" s="3"/>
      <c r="BC24" s="2"/>
      <c r="BD24" s="2"/>
      <c r="BE24" s="2"/>
      <c r="BF24" s="2"/>
      <c r="BG24" s="2"/>
      <c r="BH24" s="3"/>
      <c r="BI24" s="3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s="19" customFormat="1" ht="20.149999999999999" customHeight="1" thickBot="1" x14ac:dyDescent="0.4">
      <c r="A25" s="68" t="s">
        <v>148</v>
      </c>
      <c r="B25" s="21">
        <f t="shared" si="8"/>
        <v>45481</v>
      </c>
      <c r="C25" s="20">
        <v>5</v>
      </c>
      <c r="F25" s="4"/>
      <c r="G25" s="4"/>
      <c r="H25" s="4"/>
      <c r="I25" s="4"/>
      <c r="J25" s="4"/>
      <c r="K25" s="2"/>
      <c r="L25" s="2"/>
      <c r="M25" s="2"/>
      <c r="N25" s="2"/>
      <c r="O25" s="2"/>
      <c r="P25" s="2"/>
      <c r="Q25" s="2"/>
      <c r="R25" s="3"/>
      <c r="S25" s="3"/>
      <c r="T25" s="2"/>
      <c r="U25" s="2"/>
      <c r="V25" s="5"/>
      <c r="W25" s="2"/>
      <c r="X25" s="2"/>
      <c r="Y25" s="3"/>
      <c r="Z25" s="3"/>
      <c r="AA25" s="2"/>
      <c r="AB25" s="2"/>
      <c r="AC25" s="2"/>
      <c r="AD25" s="2"/>
      <c r="AE25" s="2"/>
      <c r="AF25" s="3"/>
      <c r="AG25" s="3"/>
      <c r="AH25" s="2"/>
      <c r="AI25" s="2"/>
      <c r="AJ25" s="2"/>
      <c r="AK25" s="2"/>
      <c r="AL25" s="2"/>
      <c r="AM25" s="3"/>
      <c r="AN25" s="3"/>
      <c r="AO25" s="2"/>
      <c r="AP25" s="2"/>
      <c r="AQ25" s="2"/>
      <c r="AR25" s="2"/>
      <c r="AS25" s="2"/>
      <c r="AT25" s="3"/>
      <c r="AU25" s="3"/>
      <c r="AV25" s="2"/>
      <c r="AW25" s="2"/>
      <c r="AX25" s="2"/>
      <c r="AY25" s="2"/>
      <c r="AZ25" s="2"/>
      <c r="BA25" s="3"/>
      <c r="BB25" s="3"/>
      <c r="BC25" s="2"/>
      <c r="BD25" s="2"/>
      <c r="BE25" s="2"/>
      <c r="BF25" s="2"/>
      <c r="BG25" s="2"/>
      <c r="BH25" s="3"/>
      <c r="BI25" s="3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ht="20.149999999999999" customHeight="1" thickBot="1" x14ac:dyDescent="0.4">
      <c r="A26" s="69" t="s">
        <v>147</v>
      </c>
      <c r="B26" s="21">
        <f t="shared" si="8"/>
        <v>45481</v>
      </c>
      <c r="C26" s="20">
        <v>5</v>
      </c>
      <c r="F26" s="4"/>
      <c r="G26" s="4"/>
      <c r="H26" s="4"/>
      <c r="I26" s="4"/>
      <c r="J26" s="4"/>
      <c r="K26" s="2"/>
      <c r="L26" s="2"/>
      <c r="M26" s="2"/>
      <c r="N26" s="2"/>
      <c r="O26" s="2"/>
      <c r="P26" s="2"/>
      <c r="Q26" s="2"/>
      <c r="R26" s="3"/>
      <c r="S26" s="3"/>
      <c r="T26" s="2"/>
      <c r="U26" s="2"/>
      <c r="V26" s="5"/>
      <c r="W26" s="2"/>
      <c r="X26" s="2"/>
      <c r="Y26" s="3"/>
      <c r="Z26" s="3"/>
      <c r="AA26" s="2"/>
      <c r="AB26" s="2"/>
      <c r="AC26" s="2"/>
      <c r="AD26" s="2"/>
      <c r="AE26" s="2"/>
      <c r="AF26" s="3"/>
      <c r="AG26" s="3"/>
      <c r="AH26" s="2"/>
      <c r="AI26" s="2"/>
      <c r="AJ26" s="2"/>
      <c r="AK26" s="2"/>
      <c r="AL26" s="2"/>
      <c r="AM26" s="3"/>
      <c r="AN26" s="3"/>
      <c r="AO26" s="2"/>
      <c r="AP26" s="2"/>
      <c r="AQ26" s="2"/>
      <c r="AR26" s="2"/>
      <c r="AS26" s="2"/>
      <c r="AT26" s="3"/>
      <c r="AU26" s="3"/>
      <c r="AV26" s="2"/>
      <c r="AW26" s="2"/>
      <c r="AX26" s="2"/>
      <c r="AY26" s="2"/>
      <c r="AZ26" s="2"/>
      <c r="BA26" s="3"/>
      <c r="BB26" s="3"/>
      <c r="BC26" s="2"/>
      <c r="BD26" s="2"/>
      <c r="BE26" s="2"/>
      <c r="BF26" s="2"/>
      <c r="BG26" s="2"/>
      <c r="BH26" s="3"/>
      <c r="BI26" s="3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ht="20.149999999999999" customHeight="1" thickBot="1" x14ac:dyDescent="0.4">
      <c r="A27" s="68" t="s">
        <v>146</v>
      </c>
      <c r="B27" s="21">
        <f t="shared" si="8"/>
        <v>45481</v>
      </c>
      <c r="C27" s="20">
        <v>5</v>
      </c>
      <c r="F27" s="4"/>
      <c r="G27" s="4"/>
      <c r="H27" s="4"/>
      <c r="I27" s="4"/>
      <c r="J27" s="4"/>
      <c r="K27" s="2"/>
      <c r="L27" s="2"/>
      <c r="M27" s="2"/>
      <c r="N27" s="2"/>
      <c r="O27" s="2"/>
      <c r="P27" s="2"/>
      <c r="Q27" s="2"/>
      <c r="R27" s="3"/>
      <c r="S27" s="3"/>
      <c r="T27" s="2"/>
      <c r="U27" s="2"/>
      <c r="V27" s="5"/>
      <c r="W27" s="2"/>
      <c r="X27" s="2"/>
      <c r="Y27" s="3"/>
      <c r="Z27" s="3"/>
      <c r="AA27" s="2"/>
      <c r="AB27" s="2"/>
      <c r="AC27" s="2"/>
      <c r="AD27" s="2"/>
      <c r="AE27" s="2"/>
      <c r="AF27" s="3"/>
      <c r="AG27" s="3"/>
      <c r="AH27" s="2"/>
      <c r="AI27" s="2"/>
      <c r="AJ27" s="2"/>
      <c r="AK27" s="2"/>
      <c r="AL27" s="2"/>
      <c r="AM27" s="3"/>
      <c r="AN27" s="3"/>
      <c r="AO27" s="2"/>
      <c r="AP27" s="2"/>
      <c r="AQ27" s="2"/>
      <c r="AR27" s="2"/>
      <c r="AS27" s="2"/>
      <c r="AT27" s="3"/>
      <c r="AU27" s="3"/>
      <c r="AV27" s="2"/>
      <c r="AW27" s="2"/>
      <c r="AX27" s="2"/>
      <c r="AY27" s="2"/>
      <c r="AZ27" s="2"/>
      <c r="BA27" s="3"/>
      <c r="BB27" s="3"/>
      <c r="BC27" s="2"/>
      <c r="BD27" s="2"/>
      <c r="BE27" s="2"/>
      <c r="BF27" s="2"/>
      <c r="BG27" s="2"/>
      <c r="BH27" s="3"/>
      <c r="BI27" s="3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ht="20.149999999999999" customHeight="1" thickBot="1" x14ac:dyDescent="0.4">
      <c r="A28" s="69" t="s">
        <v>145</v>
      </c>
      <c r="B28" s="21">
        <f t="shared" si="8"/>
        <v>45481</v>
      </c>
      <c r="C28" s="20">
        <v>5</v>
      </c>
      <c r="F28" s="4"/>
      <c r="G28" s="4"/>
      <c r="H28" s="4"/>
      <c r="I28" s="4"/>
      <c r="J28" s="4"/>
      <c r="K28" s="2"/>
      <c r="L28" s="2"/>
      <c r="M28" s="2"/>
      <c r="N28" s="2"/>
      <c r="O28" s="2"/>
      <c r="P28" s="2"/>
      <c r="Q28" s="2"/>
      <c r="R28" s="3"/>
      <c r="S28" s="3"/>
      <c r="T28" s="2"/>
      <c r="U28" s="2"/>
      <c r="V28" s="5"/>
      <c r="W28" s="2"/>
      <c r="X28" s="2"/>
      <c r="Y28" s="3"/>
      <c r="Z28" s="3"/>
      <c r="AA28" s="2"/>
      <c r="AB28" s="2"/>
      <c r="AC28" s="2"/>
      <c r="AD28" s="2"/>
      <c r="AE28" s="2"/>
      <c r="AF28" s="3"/>
      <c r="AG28" s="3"/>
      <c r="AH28" s="2"/>
      <c r="AI28" s="2"/>
      <c r="AJ28" s="2"/>
      <c r="AK28" s="2"/>
      <c r="AL28" s="2"/>
      <c r="AM28" s="3"/>
      <c r="AN28" s="3"/>
      <c r="AO28" s="2"/>
      <c r="AP28" s="2"/>
      <c r="AQ28" s="2"/>
      <c r="AR28" s="2"/>
      <c r="AS28" s="2"/>
      <c r="AT28" s="3"/>
      <c r="AU28" s="3"/>
      <c r="AV28" s="2"/>
      <c r="AW28" s="2"/>
      <c r="AX28" s="2"/>
      <c r="AY28" s="2"/>
      <c r="AZ28" s="2"/>
      <c r="BA28" s="3"/>
      <c r="BB28" s="3"/>
      <c r="BC28" s="2"/>
      <c r="BD28" s="2"/>
      <c r="BE28" s="2"/>
      <c r="BF28" s="2"/>
      <c r="BG28" s="2"/>
      <c r="BH28" s="3"/>
      <c r="BI28" s="3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ht="20.149999999999999" customHeight="1" thickBot="1" x14ac:dyDescent="0.4">
      <c r="A29" s="68" t="s">
        <v>144</v>
      </c>
      <c r="B29" s="21">
        <f t="shared" si="8"/>
        <v>45481</v>
      </c>
      <c r="C29" s="20">
        <v>5</v>
      </c>
      <c r="F29" s="4"/>
      <c r="G29" s="4"/>
      <c r="H29" s="4"/>
      <c r="I29" s="4"/>
      <c r="J29" s="4"/>
      <c r="K29" s="2"/>
      <c r="L29" s="2"/>
      <c r="M29" s="2"/>
      <c r="N29" s="2"/>
      <c r="O29" s="2"/>
      <c r="P29" s="2"/>
      <c r="Q29" s="2"/>
      <c r="R29" s="3"/>
      <c r="S29" s="3"/>
      <c r="T29" s="2"/>
      <c r="U29" s="2"/>
      <c r="V29" s="5"/>
      <c r="W29" s="2"/>
      <c r="X29" s="2"/>
      <c r="Y29" s="3"/>
      <c r="Z29" s="3"/>
      <c r="AA29" s="2"/>
      <c r="AB29" s="2"/>
      <c r="AC29" s="2"/>
      <c r="AD29" s="2"/>
      <c r="AE29" s="2"/>
      <c r="AF29" s="3"/>
      <c r="AG29" s="3"/>
      <c r="AH29" s="2"/>
      <c r="AI29" s="2"/>
      <c r="AJ29" s="2"/>
      <c r="AK29" s="2"/>
      <c r="AL29" s="2"/>
      <c r="AM29" s="3"/>
      <c r="AN29" s="3"/>
      <c r="AO29" s="2"/>
      <c r="AP29" s="2"/>
      <c r="AQ29" s="2"/>
      <c r="AR29" s="2"/>
      <c r="AS29" s="2"/>
      <c r="AT29" s="3"/>
      <c r="AU29" s="3"/>
      <c r="AV29" s="2"/>
      <c r="AW29" s="2"/>
      <c r="AX29" s="2"/>
      <c r="AY29" s="2"/>
      <c r="AZ29" s="2"/>
      <c r="BA29" s="3"/>
      <c r="BB29" s="3"/>
      <c r="BC29" s="2"/>
      <c r="BD29" s="2"/>
      <c r="BE29" s="2"/>
      <c r="BF29" s="2"/>
      <c r="BG29" s="2"/>
      <c r="BH29" s="3"/>
      <c r="BI29" s="3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ht="20.149999999999999" customHeight="1" thickBot="1" x14ac:dyDescent="0.4">
      <c r="A30" s="69" t="s">
        <v>143</v>
      </c>
      <c r="B30" s="21">
        <f t="shared" si="8"/>
        <v>45481</v>
      </c>
      <c r="C30" s="20">
        <v>5</v>
      </c>
      <c r="F30" s="4"/>
      <c r="G30" s="4"/>
      <c r="H30" s="4"/>
      <c r="I30" s="4"/>
      <c r="J30" s="4"/>
      <c r="K30" s="2"/>
      <c r="L30" s="2"/>
      <c r="M30" s="2"/>
      <c r="N30" s="2"/>
      <c r="O30" s="2"/>
      <c r="P30" s="2"/>
      <c r="Q30" s="2"/>
      <c r="R30" s="3"/>
      <c r="S30" s="3"/>
      <c r="T30" s="2"/>
      <c r="U30" s="2"/>
      <c r="V30" s="5"/>
      <c r="W30" s="2"/>
      <c r="X30" s="2"/>
      <c r="Y30" s="3"/>
      <c r="Z30" s="3"/>
      <c r="AA30" s="2"/>
      <c r="AB30" s="2"/>
      <c r="AC30" s="2"/>
      <c r="AD30" s="2"/>
      <c r="AE30" s="2"/>
      <c r="AF30" s="3"/>
      <c r="AG30" s="3"/>
      <c r="AH30" s="2"/>
      <c r="AI30" s="2"/>
      <c r="AJ30" s="2"/>
      <c r="AK30" s="2"/>
      <c r="AL30" s="2"/>
      <c r="AM30" s="3"/>
      <c r="AN30" s="3"/>
      <c r="AO30" s="2"/>
      <c r="AP30" s="2"/>
      <c r="AQ30" s="2"/>
      <c r="AR30" s="2"/>
      <c r="AS30" s="2"/>
      <c r="AT30" s="3"/>
      <c r="AU30" s="3"/>
      <c r="AV30" s="2"/>
      <c r="AW30" s="2"/>
      <c r="AX30" s="2"/>
      <c r="AY30" s="2"/>
      <c r="AZ30" s="2"/>
      <c r="BA30" s="3"/>
      <c r="BB30" s="3"/>
      <c r="BC30" s="2"/>
      <c r="BD30" s="2"/>
      <c r="BE30" s="2"/>
      <c r="BF30" s="2"/>
      <c r="BG30" s="2"/>
      <c r="BH30" s="3"/>
      <c r="BI30" s="3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ht="20.149999999999999" customHeight="1" thickBot="1" x14ac:dyDescent="0.4">
      <c r="A31" s="68" t="s">
        <v>142</v>
      </c>
      <c r="B31" s="21">
        <f>B30+7</f>
        <v>45488</v>
      </c>
      <c r="C31" s="20">
        <v>5</v>
      </c>
      <c r="F31" s="2"/>
      <c r="G31" s="2"/>
      <c r="H31" s="2"/>
      <c r="I31" s="2"/>
      <c r="J31" s="2"/>
      <c r="K31" s="2"/>
      <c r="L31" s="2"/>
      <c r="M31" s="4"/>
      <c r="N31" s="4"/>
      <c r="O31" s="4"/>
      <c r="P31" s="4"/>
      <c r="Q31" s="4"/>
      <c r="R31" s="3"/>
      <c r="S31" s="3"/>
      <c r="T31" s="2"/>
      <c r="U31" s="2"/>
      <c r="V31" s="5"/>
      <c r="W31" s="2"/>
      <c r="X31" s="2"/>
      <c r="Y31" s="3"/>
      <c r="Z31" s="3"/>
      <c r="AA31" s="2"/>
      <c r="AB31" s="2"/>
      <c r="AC31" s="2"/>
      <c r="AD31" s="2"/>
      <c r="AE31" s="2"/>
      <c r="AF31" s="3"/>
      <c r="AG31" s="3"/>
      <c r="AH31" s="2"/>
      <c r="AI31" s="2"/>
      <c r="AJ31" s="2"/>
      <c r="AK31" s="2"/>
      <c r="AL31" s="2"/>
      <c r="AM31" s="3"/>
      <c r="AN31" s="3"/>
      <c r="AO31" s="2"/>
      <c r="AP31" s="2"/>
      <c r="AQ31" s="2"/>
      <c r="AR31" s="2"/>
      <c r="AS31" s="2"/>
      <c r="AT31" s="3"/>
      <c r="AU31" s="3"/>
      <c r="AV31" s="2"/>
      <c r="AW31" s="2"/>
      <c r="AX31" s="2"/>
      <c r="AY31" s="2"/>
      <c r="AZ31" s="2"/>
      <c r="BA31" s="3"/>
      <c r="BB31" s="3"/>
      <c r="BC31" s="2"/>
      <c r="BD31" s="2"/>
      <c r="BE31" s="2"/>
      <c r="BF31" s="2"/>
      <c r="BG31" s="2"/>
      <c r="BH31" s="3"/>
      <c r="BI31" s="3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ht="20.149999999999999" customHeight="1" thickBot="1" x14ac:dyDescent="0.4">
      <c r="A32" s="69" t="s">
        <v>141</v>
      </c>
      <c r="B32" s="21">
        <f t="shared" ref="B32:B59" si="9">B31</f>
        <v>45488</v>
      </c>
      <c r="C32" s="20">
        <v>5</v>
      </c>
      <c r="F32" s="2"/>
      <c r="G32" s="2"/>
      <c r="H32" s="2"/>
      <c r="I32" s="2"/>
      <c r="J32" s="2"/>
      <c r="K32" s="2"/>
      <c r="L32" s="2"/>
      <c r="M32" s="4"/>
      <c r="N32" s="4"/>
      <c r="O32" s="4"/>
      <c r="P32" s="4"/>
      <c r="Q32" s="4"/>
      <c r="R32" s="3"/>
      <c r="S32" s="3"/>
      <c r="T32" s="2"/>
      <c r="U32" s="2"/>
      <c r="V32" s="5"/>
      <c r="W32" s="2"/>
      <c r="X32" s="2"/>
      <c r="Y32" s="3"/>
      <c r="Z32" s="3"/>
      <c r="AA32" s="2"/>
      <c r="AB32" s="2"/>
      <c r="AC32" s="2"/>
      <c r="AD32" s="2"/>
      <c r="AE32" s="2"/>
      <c r="AF32" s="3"/>
      <c r="AG32" s="3"/>
      <c r="AH32" s="2"/>
      <c r="AI32" s="2"/>
      <c r="AJ32" s="2"/>
      <c r="AK32" s="2"/>
      <c r="AL32" s="2"/>
      <c r="AM32" s="3"/>
      <c r="AN32" s="3"/>
      <c r="AO32" s="2"/>
      <c r="AP32" s="2"/>
      <c r="AQ32" s="2"/>
      <c r="AR32" s="2"/>
      <c r="AS32" s="2"/>
      <c r="AT32" s="3"/>
      <c r="AU32" s="3"/>
      <c r="AV32" s="2"/>
      <c r="AW32" s="2"/>
      <c r="AX32" s="2"/>
      <c r="AY32" s="2"/>
      <c r="AZ32" s="2"/>
      <c r="BA32" s="3"/>
      <c r="BB32" s="3"/>
      <c r="BC32" s="2"/>
      <c r="BD32" s="2"/>
      <c r="BE32" s="2"/>
      <c r="BF32" s="2"/>
      <c r="BG32" s="2"/>
      <c r="BH32" s="3"/>
      <c r="BI32" s="3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ht="20.149999999999999" customHeight="1" thickBot="1" x14ac:dyDescent="0.4">
      <c r="A33" s="68" t="s">
        <v>140</v>
      </c>
      <c r="B33" s="21">
        <f t="shared" si="9"/>
        <v>45488</v>
      </c>
      <c r="C33" s="20">
        <v>5</v>
      </c>
      <c r="F33" s="2"/>
      <c r="G33" s="2"/>
      <c r="H33" s="2"/>
      <c r="I33" s="2"/>
      <c r="J33" s="2"/>
      <c r="K33" s="2"/>
      <c r="L33" s="2"/>
      <c r="M33" s="4"/>
      <c r="N33" s="4"/>
      <c r="O33" s="4"/>
      <c r="P33" s="4"/>
      <c r="Q33" s="4"/>
      <c r="R33" s="3"/>
      <c r="S33" s="3"/>
      <c r="T33" s="2"/>
      <c r="U33" s="2"/>
      <c r="V33" s="5"/>
      <c r="W33" s="2"/>
      <c r="X33" s="2"/>
      <c r="Y33" s="3"/>
      <c r="Z33" s="3"/>
      <c r="AA33" s="2"/>
      <c r="AB33" s="2"/>
      <c r="AC33" s="2"/>
      <c r="AD33" s="2"/>
      <c r="AE33" s="2"/>
      <c r="AF33" s="3"/>
      <c r="AG33" s="3"/>
      <c r="AH33" s="2"/>
      <c r="AI33" s="2"/>
      <c r="AJ33" s="2"/>
      <c r="AK33" s="2"/>
      <c r="AL33" s="2"/>
      <c r="AM33" s="3"/>
      <c r="AN33" s="3"/>
      <c r="AO33" s="2"/>
      <c r="AP33" s="2"/>
      <c r="AQ33" s="2"/>
      <c r="AR33" s="2"/>
      <c r="AS33" s="2"/>
      <c r="AT33" s="3"/>
      <c r="AU33" s="3"/>
      <c r="AV33" s="2"/>
      <c r="AW33" s="2"/>
      <c r="AX33" s="2"/>
      <c r="AY33" s="2"/>
      <c r="AZ33" s="2"/>
      <c r="BA33" s="3"/>
      <c r="BB33" s="3"/>
      <c r="BC33" s="2"/>
      <c r="BD33" s="2"/>
      <c r="BE33" s="2"/>
      <c r="BF33" s="2"/>
      <c r="BG33" s="2"/>
      <c r="BH33" s="3"/>
      <c r="BI33" s="3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ht="20.149999999999999" customHeight="1" thickBot="1" x14ac:dyDescent="0.4">
      <c r="A34" s="69" t="s">
        <v>139</v>
      </c>
      <c r="B34" s="21">
        <f t="shared" si="9"/>
        <v>45488</v>
      </c>
      <c r="C34" s="20">
        <v>5</v>
      </c>
      <c r="F34" s="2"/>
      <c r="G34" s="2"/>
      <c r="H34" s="2"/>
      <c r="I34" s="2"/>
      <c r="J34" s="2"/>
      <c r="K34" s="2"/>
      <c r="L34" s="2"/>
      <c r="M34" s="4"/>
      <c r="N34" s="4"/>
      <c r="O34" s="4"/>
      <c r="P34" s="4"/>
      <c r="Q34" s="4"/>
      <c r="R34" s="3"/>
      <c r="S34" s="3"/>
      <c r="T34" s="2"/>
      <c r="U34" s="2"/>
      <c r="V34" s="5"/>
      <c r="W34" s="2"/>
      <c r="X34" s="2"/>
      <c r="Y34" s="3"/>
      <c r="Z34" s="3"/>
      <c r="AA34" s="2"/>
      <c r="AB34" s="2"/>
      <c r="AC34" s="2"/>
      <c r="AD34" s="2"/>
      <c r="AE34" s="2"/>
      <c r="AF34" s="3"/>
      <c r="AG34" s="3"/>
      <c r="AH34" s="2"/>
      <c r="AI34" s="2"/>
      <c r="AJ34" s="2"/>
      <c r="AK34" s="2"/>
      <c r="AL34" s="2"/>
      <c r="AM34" s="3"/>
      <c r="AN34" s="3"/>
      <c r="AO34" s="2"/>
      <c r="AP34" s="2"/>
      <c r="AQ34" s="2"/>
      <c r="AR34" s="2"/>
      <c r="AS34" s="2"/>
      <c r="AT34" s="3"/>
      <c r="AU34" s="3"/>
      <c r="AV34" s="2"/>
      <c r="AW34" s="2"/>
      <c r="AX34" s="2"/>
      <c r="AY34" s="2"/>
      <c r="AZ34" s="2"/>
      <c r="BA34" s="3"/>
      <c r="BB34" s="3"/>
      <c r="BC34" s="2"/>
      <c r="BD34" s="2"/>
      <c r="BE34" s="2"/>
      <c r="BF34" s="2"/>
      <c r="BG34" s="2"/>
      <c r="BH34" s="3"/>
      <c r="BI34" s="3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ht="20.149999999999999" customHeight="1" thickBot="1" x14ac:dyDescent="0.4">
      <c r="A35" s="68" t="s">
        <v>138</v>
      </c>
      <c r="B35" s="21">
        <f t="shared" si="9"/>
        <v>45488</v>
      </c>
      <c r="C35" s="20">
        <v>5</v>
      </c>
      <c r="F35" s="2"/>
      <c r="G35" s="2"/>
      <c r="H35" s="2"/>
      <c r="I35" s="2"/>
      <c r="J35" s="2"/>
      <c r="K35" s="2"/>
      <c r="L35" s="2"/>
      <c r="M35" s="4"/>
      <c r="N35" s="4"/>
      <c r="O35" s="4"/>
      <c r="P35" s="4"/>
      <c r="Q35" s="4"/>
      <c r="R35" s="3"/>
      <c r="S35" s="3"/>
      <c r="T35" s="2"/>
      <c r="U35" s="2"/>
      <c r="V35" s="5"/>
      <c r="W35" s="2"/>
      <c r="X35" s="2"/>
      <c r="Y35" s="3"/>
      <c r="Z35" s="3"/>
      <c r="AA35" s="2"/>
      <c r="AB35" s="2"/>
      <c r="AC35" s="2"/>
      <c r="AD35" s="2"/>
      <c r="AE35" s="2"/>
      <c r="AF35" s="3"/>
      <c r="AG35" s="3"/>
      <c r="AH35" s="2"/>
      <c r="AI35" s="2"/>
      <c r="AJ35" s="2"/>
      <c r="AK35" s="2"/>
      <c r="AL35" s="2"/>
      <c r="AM35" s="3"/>
      <c r="AN35" s="3"/>
      <c r="AO35" s="2"/>
      <c r="AP35" s="2"/>
      <c r="AQ35" s="2"/>
      <c r="AR35" s="2"/>
      <c r="AS35" s="2"/>
      <c r="AT35" s="3"/>
      <c r="AU35" s="3"/>
      <c r="AV35" s="2"/>
      <c r="AW35" s="2"/>
      <c r="AX35" s="2"/>
      <c r="AY35" s="2"/>
      <c r="AZ35" s="2"/>
      <c r="BA35" s="3"/>
      <c r="BB35" s="3"/>
      <c r="BC35" s="2"/>
      <c r="BD35" s="2"/>
      <c r="BE35" s="2"/>
      <c r="BF35" s="2"/>
      <c r="BG35" s="2"/>
      <c r="BH35" s="3"/>
      <c r="BI35" s="3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ht="20.149999999999999" customHeight="1" thickBot="1" x14ac:dyDescent="0.4">
      <c r="A36" s="69" t="s">
        <v>137</v>
      </c>
      <c r="B36" s="21">
        <f t="shared" si="9"/>
        <v>45488</v>
      </c>
      <c r="C36" s="20">
        <v>5</v>
      </c>
      <c r="F36" s="2"/>
      <c r="G36" s="2"/>
      <c r="H36" s="2"/>
      <c r="I36" s="2"/>
      <c r="J36" s="2"/>
      <c r="K36" s="2"/>
      <c r="L36" s="2"/>
      <c r="M36" s="4"/>
      <c r="N36" s="4"/>
      <c r="O36" s="4"/>
      <c r="P36" s="4"/>
      <c r="Q36" s="4"/>
      <c r="R36" s="3"/>
      <c r="S36" s="3"/>
      <c r="T36" s="2"/>
      <c r="U36" s="2"/>
      <c r="V36" s="5"/>
      <c r="W36" s="2"/>
      <c r="X36" s="2"/>
      <c r="Y36" s="3"/>
      <c r="Z36" s="3"/>
      <c r="AA36" s="2"/>
      <c r="AB36" s="2"/>
      <c r="AC36" s="2"/>
      <c r="AD36" s="2"/>
      <c r="AE36" s="2"/>
      <c r="AF36" s="3"/>
      <c r="AG36" s="3"/>
      <c r="AH36" s="2"/>
      <c r="AI36" s="2"/>
      <c r="AJ36" s="2"/>
      <c r="AK36" s="2"/>
      <c r="AL36" s="2"/>
      <c r="AM36" s="3"/>
      <c r="AN36" s="3"/>
      <c r="AO36" s="2"/>
      <c r="AP36" s="2"/>
      <c r="AQ36" s="2"/>
      <c r="AR36" s="2"/>
      <c r="AS36" s="2"/>
      <c r="AT36" s="3"/>
      <c r="AU36" s="3"/>
      <c r="AV36" s="2"/>
      <c r="AW36" s="2"/>
      <c r="AX36" s="2"/>
      <c r="AY36" s="2"/>
      <c r="AZ36" s="2"/>
      <c r="BA36" s="3"/>
      <c r="BB36" s="3"/>
      <c r="BC36" s="2"/>
      <c r="BD36" s="2"/>
      <c r="BE36" s="2"/>
      <c r="BF36" s="2"/>
      <c r="BG36" s="2"/>
      <c r="BH36" s="3"/>
      <c r="BI36" s="3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ht="20.149999999999999" customHeight="1" thickBot="1" x14ac:dyDescent="0.4">
      <c r="A37" s="68" t="s">
        <v>136</v>
      </c>
      <c r="B37" s="21">
        <f t="shared" si="9"/>
        <v>45488</v>
      </c>
      <c r="C37" s="20">
        <v>5</v>
      </c>
      <c r="F37" s="2"/>
      <c r="G37" s="2"/>
      <c r="H37" s="2"/>
      <c r="I37" s="2"/>
      <c r="J37" s="2"/>
      <c r="K37" s="2"/>
      <c r="L37" s="2"/>
      <c r="M37" s="4"/>
      <c r="N37" s="4"/>
      <c r="O37" s="4"/>
      <c r="P37" s="4"/>
      <c r="Q37" s="4"/>
      <c r="R37" s="3"/>
      <c r="S37" s="3"/>
      <c r="T37" s="2"/>
      <c r="U37" s="2"/>
      <c r="V37" s="5"/>
      <c r="W37" s="2"/>
      <c r="X37" s="2"/>
      <c r="Y37" s="3"/>
      <c r="Z37" s="3"/>
      <c r="AA37" s="2"/>
      <c r="AB37" s="2"/>
      <c r="AC37" s="2"/>
      <c r="AD37" s="2"/>
      <c r="AE37" s="2"/>
      <c r="AF37" s="3"/>
      <c r="AG37" s="3"/>
      <c r="AH37" s="2"/>
      <c r="AI37" s="2"/>
      <c r="AJ37" s="2"/>
      <c r="AK37" s="2"/>
      <c r="AL37" s="2"/>
      <c r="AM37" s="3"/>
      <c r="AN37" s="3"/>
      <c r="AO37" s="2"/>
      <c r="AP37" s="2"/>
      <c r="AQ37" s="2"/>
      <c r="AR37" s="2"/>
      <c r="AS37" s="2"/>
      <c r="AT37" s="3"/>
      <c r="AU37" s="3"/>
      <c r="AV37" s="2"/>
      <c r="AW37" s="2"/>
      <c r="AX37" s="2"/>
      <c r="AY37" s="2"/>
      <c r="AZ37" s="2"/>
      <c r="BA37" s="3"/>
      <c r="BB37" s="3"/>
      <c r="BC37" s="2"/>
      <c r="BD37" s="2"/>
      <c r="BE37" s="2"/>
      <c r="BF37" s="2"/>
      <c r="BG37" s="2"/>
      <c r="BH37" s="3"/>
      <c r="BI37" s="3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ht="20.149999999999999" customHeight="1" thickBot="1" x14ac:dyDescent="0.4">
      <c r="A38" s="69" t="s">
        <v>135</v>
      </c>
      <c r="B38" s="21">
        <f t="shared" si="9"/>
        <v>45488</v>
      </c>
      <c r="C38" s="20">
        <v>5</v>
      </c>
      <c r="F38" s="2"/>
      <c r="G38" s="2"/>
      <c r="H38" s="2"/>
      <c r="I38" s="2"/>
      <c r="J38" s="2"/>
      <c r="K38" s="2"/>
      <c r="L38" s="2"/>
      <c r="M38" s="4"/>
      <c r="N38" s="4"/>
      <c r="O38" s="4"/>
      <c r="P38" s="4"/>
      <c r="Q38" s="4"/>
      <c r="R38" s="3"/>
      <c r="S38" s="3"/>
      <c r="T38" s="2"/>
      <c r="U38" s="2"/>
      <c r="V38" s="5"/>
      <c r="W38" s="2"/>
      <c r="X38" s="2"/>
      <c r="Y38" s="3"/>
      <c r="Z38" s="3"/>
      <c r="AA38" s="2"/>
      <c r="AB38" s="2"/>
      <c r="AC38" s="2"/>
      <c r="AD38" s="2"/>
      <c r="AE38" s="2"/>
      <c r="AF38" s="3"/>
      <c r="AG38" s="3"/>
      <c r="AH38" s="2"/>
      <c r="AI38" s="2"/>
      <c r="AJ38" s="2"/>
      <c r="AK38" s="2"/>
      <c r="AL38" s="2"/>
      <c r="AM38" s="3"/>
      <c r="AN38" s="3"/>
      <c r="AO38" s="2"/>
      <c r="AP38" s="2"/>
      <c r="AQ38" s="2"/>
      <c r="AR38" s="2"/>
      <c r="AS38" s="2"/>
      <c r="AT38" s="3"/>
      <c r="AU38" s="3"/>
      <c r="AV38" s="2"/>
      <c r="AW38" s="2"/>
      <c r="AX38" s="2"/>
      <c r="AY38" s="2"/>
      <c r="AZ38" s="2"/>
      <c r="BA38" s="3"/>
      <c r="BB38" s="3"/>
      <c r="BC38" s="2"/>
      <c r="BD38" s="2"/>
      <c r="BE38" s="2"/>
      <c r="BF38" s="2"/>
      <c r="BG38" s="2"/>
      <c r="BH38" s="3"/>
      <c r="BI38" s="3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ht="20.149999999999999" customHeight="1" thickBot="1" x14ac:dyDescent="0.4">
      <c r="A39" s="68" t="s">
        <v>134</v>
      </c>
      <c r="B39" s="21">
        <f t="shared" si="9"/>
        <v>45488</v>
      </c>
      <c r="C39" s="20">
        <v>5</v>
      </c>
      <c r="F39" s="2"/>
      <c r="G39" s="2"/>
      <c r="H39" s="2"/>
      <c r="I39" s="2"/>
      <c r="J39" s="2"/>
      <c r="K39" s="2"/>
      <c r="L39" s="2"/>
      <c r="M39" s="4"/>
      <c r="N39" s="4"/>
      <c r="O39" s="4"/>
      <c r="P39" s="4"/>
      <c r="Q39" s="4"/>
      <c r="R39" s="3"/>
      <c r="S39" s="3"/>
      <c r="T39" s="2"/>
      <c r="U39" s="2"/>
      <c r="V39" s="5"/>
      <c r="W39" s="2"/>
      <c r="X39" s="2"/>
      <c r="Y39" s="3"/>
      <c r="Z39" s="3"/>
      <c r="AA39" s="2"/>
      <c r="AB39" s="2"/>
      <c r="AC39" s="2"/>
      <c r="AD39" s="2"/>
      <c r="AE39" s="2"/>
      <c r="AF39" s="3"/>
      <c r="AG39" s="3"/>
      <c r="AH39" s="2"/>
      <c r="AI39" s="2"/>
      <c r="AJ39" s="2"/>
      <c r="AK39" s="2"/>
      <c r="AL39" s="2"/>
      <c r="AM39" s="3"/>
      <c r="AN39" s="3"/>
      <c r="AO39" s="2"/>
      <c r="AP39" s="2"/>
      <c r="AQ39" s="2"/>
      <c r="AR39" s="2"/>
      <c r="AS39" s="2"/>
      <c r="AT39" s="3"/>
      <c r="AU39" s="3"/>
      <c r="AV39" s="2"/>
      <c r="AW39" s="2"/>
      <c r="AX39" s="2"/>
      <c r="AY39" s="2"/>
      <c r="AZ39" s="2"/>
      <c r="BA39" s="3"/>
      <c r="BB39" s="3"/>
      <c r="BC39" s="2"/>
      <c r="BD39" s="2"/>
      <c r="BE39" s="2"/>
      <c r="BF39" s="2"/>
      <c r="BG39" s="2"/>
      <c r="BH39" s="3"/>
      <c r="BI39" s="3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ht="20.149999999999999" customHeight="1" thickBot="1" x14ac:dyDescent="0.4">
      <c r="A40" s="69" t="s">
        <v>133</v>
      </c>
      <c r="B40" s="21">
        <f t="shared" si="9"/>
        <v>45488</v>
      </c>
      <c r="C40" s="20">
        <v>5</v>
      </c>
      <c r="F40" s="2"/>
      <c r="G40" s="2"/>
      <c r="H40" s="2"/>
      <c r="I40" s="2"/>
      <c r="J40" s="2"/>
      <c r="K40" s="2"/>
      <c r="L40" s="2"/>
      <c r="M40" s="4"/>
      <c r="N40" s="4"/>
      <c r="O40" s="4"/>
      <c r="P40" s="4"/>
      <c r="Q40" s="4"/>
      <c r="R40" s="3"/>
      <c r="S40" s="3"/>
      <c r="T40" s="2"/>
      <c r="U40" s="2"/>
      <c r="V40" s="5"/>
      <c r="W40" s="2"/>
      <c r="X40" s="2"/>
      <c r="Y40" s="3"/>
      <c r="Z40" s="3"/>
      <c r="AA40" s="2"/>
      <c r="AB40" s="2"/>
      <c r="AC40" s="2"/>
      <c r="AD40" s="2"/>
      <c r="AE40" s="2"/>
      <c r="AF40" s="3"/>
      <c r="AG40" s="3"/>
      <c r="AH40" s="2"/>
      <c r="AI40" s="2"/>
      <c r="AJ40" s="2"/>
      <c r="AK40" s="2"/>
      <c r="AL40" s="2"/>
      <c r="AM40" s="3"/>
      <c r="AN40" s="3"/>
      <c r="AO40" s="2"/>
      <c r="AP40" s="2"/>
      <c r="AQ40" s="2"/>
      <c r="AR40" s="2"/>
      <c r="AS40" s="2"/>
      <c r="AT40" s="3"/>
      <c r="AU40" s="3"/>
      <c r="AV40" s="2"/>
      <c r="AW40" s="2"/>
      <c r="AX40" s="2"/>
      <c r="AY40" s="2"/>
      <c r="AZ40" s="2"/>
      <c r="BA40" s="3"/>
      <c r="BB40" s="3"/>
      <c r="BC40" s="2"/>
      <c r="BD40" s="2"/>
      <c r="BE40" s="2"/>
      <c r="BF40" s="2"/>
      <c r="BG40" s="2"/>
      <c r="BH40" s="3"/>
      <c r="BI40" s="3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ht="20.149999999999999" customHeight="1" thickBot="1" x14ac:dyDescent="0.4">
      <c r="A41" s="68" t="s">
        <v>132</v>
      </c>
      <c r="B41" s="21">
        <f t="shared" si="9"/>
        <v>45488</v>
      </c>
      <c r="C41" s="20">
        <v>5</v>
      </c>
      <c r="F41" s="2"/>
      <c r="G41" s="2"/>
      <c r="H41" s="2"/>
      <c r="I41" s="2"/>
      <c r="J41" s="2"/>
      <c r="K41" s="2"/>
      <c r="L41" s="2"/>
      <c r="M41" s="4"/>
      <c r="N41" s="4"/>
      <c r="O41" s="4"/>
      <c r="P41" s="4"/>
      <c r="Q41" s="4"/>
      <c r="R41" s="3"/>
      <c r="S41" s="3"/>
      <c r="T41" s="2"/>
      <c r="U41" s="2"/>
      <c r="V41" s="5"/>
      <c r="W41" s="2"/>
      <c r="X41" s="2"/>
      <c r="Y41" s="3"/>
      <c r="Z41" s="3"/>
      <c r="AA41" s="2"/>
      <c r="AB41" s="2"/>
      <c r="AC41" s="2"/>
      <c r="AD41" s="2"/>
      <c r="AE41" s="2"/>
      <c r="AF41" s="3"/>
      <c r="AG41" s="3"/>
      <c r="AH41" s="2"/>
      <c r="AI41" s="2"/>
      <c r="AJ41" s="2"/>
      <c r="AK41" s="2"/>
      <c r="AL41" s="2"/>
      <c r="AM41" s="3"/>
      <c r="AN41" s="3"/>
      <c r="AO41" s="2"/>
      <c r="AP41" s="2"/>
      <c r="AQ41" s="2"/>
      <c r="AR41" s="2"/>
      <c r="AS41" s="2"/>
      <c r="AT41" s="3"/>
      <c r="AU41" s="3"/>
      <c r="AV41" s="2"/>
      <c r="AW41" s="2"/>
      <c r="AX41" s="2"/>
      <c r="AY41" s="2"/>
      <c r="AZ41" s="2"/>
      <c r="BA41" s="3"/>
      <c r="BB41" s="3"/>
      <c r="BC41" s="2"/>
      <c r="BD41" s="2"/>
      <c r="BE41" s="2"/>
      <c r="BF41" s="2"/>
      <c r="BG41" s="2"/>
      <c r="BH41" s="3"/>
      <c r="BI41" s="3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ht="20.149999999999999" customHeight="1" thickBot="1" x14ac:dyDescent="0.4">
      <c r="A42" s="69" t="s">
        <v>131</v>
      </c>
      <c r="B42" s="21">
        <f t="shared" si="9"/>
        <v>45488</v>
      </c>
      <c r="C42" s="20">
        <v>5</v>
      </c>
      <c r="F42" s="2"/>
      <c r="G42" s="2"/>
      <c r="H42" s="2"/>
      <c r="I42" s="2"/>
      <c r="J42" s="2"/>
      <c r="K42" s="2"/>
      <c r="L42" s="2"/>
      <c r="M42" s="4"/>
      <c r="N42" s="4"/>
      <c r="O42" s="4"/>
      <c r="P42" s="4"/>
      <c r="Q42" s="4"/>
      <c r="R42" s="3"/>
      <c r="S42" s="3"/>
      <c r="T42" s="2"/>
      <c r="U42" s="2"/>
      <c r="V42" s="5"/>
      <c r="W42" s="2"/>
      <c r="X42" s="2"/>
      <c r="Y42" s="3"/>
      <c r="Z42" s="3"/>
      <c r="AA42" s="2"/>
      <c r="AB42" s="2"/>
      <c r="AC42" s="2"/>
      <c r="AD42" s="2"/>
      <c r="AE42" s="2"/>
      <c r="AF42" s="3"/>
      <c r="AG42" s="3"/>
      <c r="AH42" s="2"/>
      <c r="AI42" s="2"/>
      <c r="AJ42" s="2"/>
      <c r="AK42" s="2"/>
      <c r="AL42" s="2"/>
      <c r="AM42" s="3"/>
      <c r="AN42" s="3"/>
      <c r="AO42" s="2"/>
      <c r="AP42" s="2"/>
      <c r="AQ42" s="2"/>
      <c r="AR42" s="2"/>
      <c r="AS42" s="2"/>
      <c r="AT42" s="3"/>
      <c r="AU42" s="3"/>
      <c r="AV42" s="2"/>
      <c r="AW42" s="2"/>
      <c r="AX42" s="2"/>
      <c r="AY42" s="2"/>
      <c r="AZ42" s="2"/>
      <c r="BA42" s="3"/>
      <c r="BB42" s="3"/>
      <c r="BC42" s="2"/>
      <c r="BD42" s="2"/>
      <c r="BE42" s="2"/>
      <c r="BF42" s="2"/>
      <c r="BG42" s="2"/>
      <c r="BH42" s="3"/>
      <c r="BI42" s="3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ht="20.149999999999999" customHeight="1" thickBot="1" x14ac:dyDescent="0.4">
      <c r="A43" s="68" t="s">
        <v>130</v>
      </c>
      <c r="B43" s="21">
        <f t="shared" si="9"/>
        <v>45488</v>
      </c>
      <c r="C43" s="20">
        <v>5</v>
      </c>
      <c r="F43" s="2"/>
      <c r="G43" s="2"/>
      <c r="H43" s="2"/>
      <c r="I43" s="2"/>
      <c r="J43" s="2"/>
      <c r="K43" s="2"/>
      <c r="L43" s="2"/>
      <c r="M43" s="4"/>
      <c r="N43" s="4"/>
      <c r="O43" s="4"/>
      <c r="P43" s="4"/>
      <c r="Q43" s="4"/>
      <c r="R43" s="3"/>
      <c r="S43" s="3"/>
      <c r="T43" s="2"/>
      <c r="U43" s="2"/>
      <c r="V43" s="5"/>
      <c r="W43" s="2"/>
      <c r="X43" s="2"/>
      <c r="Y43" s="3"/>
      <c r="Z43" s="3"/>
      <c r="AA43" s="2"/>
      <c r="AB43" s="2"/>
      <c r="AC43" s="2"/>
      <c r="AD43" s="2"/>
      <c r="AE43" s="2"/>
      <c r="AF43" s="3"/>
      <c r="AG43" s="3"/>
      <c r="AH43" s="2"/>
      <c r="AI43" s="2"/>
      <c r="AJ43" s="2"/>
      <c r="AK43" s="2"/>
      <c r="AL43" s="2"/>
      <c r="AM43" s="3"/>
      <c r="AN43" s="3"/>
      <c r="AO43" s="2"/>
      <c r="AP43" s="2"/>
      <c r="AQ43" s="2"/>
      <c r="AR43" s="2"/>
      <c r="AS43" s="2"/>
      <c r="AT43" s="3"/>
      <c r="AU43" s="3"/>
      <c r="AV43" s="2"/>
      <c r="AW43" s="2"/>
      <c r="AX43" s="2"/>
      <c r="AY43" s="2"/>
      <c r="AZ43" s="2"/>
      <c r="BA43" s="3"/>
      <c r="BB43" s="3"/>
      <c r="BC43" s="2"/>
      <c r="BD43" s="2"/>
      <c r="BE43" s="2"/>
      <c r="BF43" s="2"/>
      <c r="BG43" s="2"/>
      <c r="BH43" s="3"/>
      <c r="BI43" s="3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ht="20.149999999999999" customHeight="1" thickBot="1" x14ac:dyDescent="0.4">
      <c r="A44" s="69" t="s">
        <v>129</v>
      </c>
      <c r="B44" s="21">
        <f t="shared" si="9"/>
        <v>45488</v>
      </c>
      <c r="C44" s="20">
        <v>5</v>
      </c>
      <c r="F44" s="2"/>
      <c r="G44" s="2"/>
      <c r="H44" s="2"/>
      <c r="I44" s="2"/>
      <c r="J44" s="2"/>
      <c r="K44" s="2"/>
      <c r="L44" s="2"/>
      <c r="M44" s="4"/>
      <c r="N44" s="4"/>
      <c r="O44" s="4"/>
      <c r="P44" s="4"/>
      <c r="Q44" s="4"/>
      <c r="R44" s="3"/>
      <c r="S44" s="3"/>
      <c r="T44" s="2"/>
      <c r="U44" s="2"/>
      <c r="V44" s="5"/>
      <c r="W44" s="2"/>
      <c r="X44" s="2"/>
      <c r="Y44" s="3"/>
      <c r="Z44" s="3"/>
      <c r="AA44" s="2"/>
      <c r="AB44" s="2"/>
      <c r="AC44" s="2"/>
      <c r="AD44" s="2"/>
      <c r="AE44" s="2"/>
      <c r="AF44" s="3"/>
      <c r="AG44" s="3"/>
      <c r="AH44" s="2"/>
      <c r="AI44" s="2"/>
      <c r="AJ44" s="2"/>
      <c r="AK44" s="2"/>
      <c r="AL44" s="2"/>
      <c r="AM44" s="3"/>
      <c r="AN44" s="3"/>
      <c r="AO44" s="2"/>
      <c r="AP44" s="2"/>
      <c r="AQ44" s="2"/>
      <c r="AR44" s="2"/>
      <c r="AS44" s="2"/>
      <c r="AT44" s="3"/>
      <c r="AU44" s="3"/>
      <c r="AV44" s="2"/>
      <c r="AW44" s="2"/>
      <c r="AX44" s="2"/>
      <c r="AY44" s="2"/>
      <c r="AZ44" s="2"/>
      <c r="BA44" s="3"/>
      <c r="BB44" s="3"/>
      <c r="BC44" s="2"/>
      <c r="BD44" s="2"/>
      <c r="BE44" s="2"/>
      <c r="BF44" s="2"/>
      <c r="BG44" s="2"/>
      <c r="BH44" s="3"/>
      <c r="BI44" s="3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ht="20.149999999999999" customHeight="1" thickBot="1" x14ac:dyDescent="0.4">
      <c r="A45" s="68" t="s">
        <v>128</v>
      </c>
      <c r="B45" s="21">
        <f t="shared" si="9"/>
        <v>45488</v>
      </c>
      <c r="C45" s="20">
        <v>5</v>
      </c>
      <c r="F45" s="2"/>
      <c r="G45" s="2"/>
      <c r="H45" s="2"/>
      <c r="I45" s="2"/>
      <c r="J45" s="2"/>
      <c r="K45" s="2"/>
      <c r="L45" s="2"/>
      <c r="M45" s="4"/>
      <c r="N45" s="4"/>
      <c r="O45" s="4"/>
      <c r="P45" s="4"/>
      <c r="Q45" s="4"/>
      <c r="R45" s="3"/>
      <c r="S45" s="3"/>
      <c r="T45" s="2"/>
      <c r="U45" s="2"/>
      <c r="V45" s="5"/>
      <c r="W45" s="2"/>
      <c r="X45" s="2"/>
      <c r="Y45" s="3"/>
      <c r="Z45" s="3"/>
      <c r="AA45" s="2"/>
      <c r="AB45" s="2"/>
      <c r="AC45" s="2"/>
      <c r="AD45" s="2"/>
      <c r="AE45" s="2"/>
      <c r="AF45" s="3"/>
      <c r="AG45" s="3"/>
      <c r="AH45" s="2"/>
      <c r="AI45" s="2"/>
      <c r="AJ45" s="2"/>
      <c r="AK45" s="2"/>
      <c r="AL45" s="2"/>
      <c r="AM45" s="3"/>
      <c r="AN45" s="3"/>
      <c r="AO45" s="2"/>
      <c r="AP45" s="2"/>
      <c r="AQ45" s="2"/>
      <c r="AR45" s="2"/>
      <c r="AS45" s="2"/>
      <c r="AT45" s="3"/>
      <c r="AU45" s="3"/>
      <c r="AV45" s="2"/>
      <c r="AW45" s="2"/>
      <c r="AX45" s="2"/>
      <c r="AY45" s="2"/>
      <c r="AZ45" s="2"/>
      <c r="BA45" s="3"/>
      <c r="BB45" s="3"/>
      <c r="BC45" s="2"/>
      <c r="BD45" s="2"/>
      <c r="BE45" s="2"/>
      <c r="BF45" s="2"/>
      <c r="BG45" s="2"/>
      <c r="BH45" s="3"/>
      <c r="BI45" s="3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ht="20.149999999999999" customHeight="1" thickBot="1" x14ac:dyDescent="0.4">
      <c r="A46" s="69" t="s">
        <v>127</v>
      </c>
      <c r="B46" s="21">
        <f t="shared" si="9"/>
        <v>45488</v>
      </c>
      <c r="C46" s="20">
        <v>5</v>
      </c>
      <c r="F46" s="2"/>
      <c r="G46" s="2"/>
      <c r="H46" s="2"/>
      <c r="I46" s="2"/>
      <c r="J46" s="2"/>
      <c r="K46" s="2"/>
      <c r="L46" s="2"/>
      <c r="M46" s="4"/>
      <c r="N46" s="4"/>
      <c r="O46" s="4"/>
      <c r="P46" s="4"/>
      <c r="Q46" s="4"/>
      <c r="R46" s="3"/>
      <c r="S46" s="3"/>
      <c r="T46" s="2"/>
      <c r="U46" s="2"/>
      <c r="V46" s="5"/>
      <c r="W46" s="2"/>
      <c r="X46" s="2"/>
      <c r="Y46" s="3"/>
      <c r="Z46" s="3"/>
      <c r="AA46" s="2"/>
      <c r="AB46" s="2"/>
      <c r="AC46" s="2"/>
      <c r="AD46" s="2"/>
      <c r="AE46" s="2"/>
      <c r="AF46" s="3"/>
      <c r="AG46" s="3"/>
      <c r="AH46" s="2"/>
      <c r="AI46" s="2"/>
      <c r="AJ46" s="2"/>
      <c r="AK46" s="2"/>
      <c r="AL46" s="2"/>
      <c r="AM46" s="3"/>
      <c r="AN46" s="3"/>
      <c r="AO46" s="2"/>
      <c r="AP46" s="2"/>
      <c r="AQ46" s="2"/>
      <c r="AR46" s="2"/>
      <c r="AS46" s="2"/>
      <c r="AT46" s="3"/>
      <c r="AU46" s="3"/>
      <c r="AV46" s="2"/>
      <c r="AW46" s="2"/>
      <c r="AX46" s="2"/>
      <c r="AY46" s="2"/>
      <c r="AZ46" s="2"/>
      <c r="BA46" s="3"/>
      <c r="BB46" s="3"/>
      <c r="BC46" s="2"/>
      <c r="BD46" s="2"/>
      <c r="BE46" s="2"/>
      <c r="BF46" s="2"/>
      <c r="BG46" s="2"/>
      <c r="BH46" s="3"/>
      <c r="BI46" s="3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ht="20.149999999999999" customHeight="1" thickBot="1" x14ac:dyDescent="0.4">
      <c r="A47" s="68" t="s">
        <v>126</v>
      </c>
      <c r="B47" s="21">
        <f t="shared" si="9"/>
        <v>45488</v>
      </c>
      <c r="C47" s="20">
        <v>5</v>
      </c>
      <c r="F47" s="2"/>
      <c r="G47" s="2"/>
      <c r="H47" s="2"/>
      <c r="I47" s="2"/>
      <c r="J47" s="2"/>
      <c r="K47" s="2"/>
      <c r="L47" s="2"/>
      <c r="M47" s="4"/>
      <c r="N47" s="4"/>
      <c r="O47" s="4"/>
      <c r="P47" s="4"/>
      <c r="Q47" s="4"/>
      <c r="R47" s="3"/>
      <c r="S47" s="3"/>
      <c r="T47" s="2"/>
      <c r="U47" s="2"/>
      <c r="V47" s="5"/>
      <c r="W47" s="2"/>
      <c r="X47" s="2"/>
      <c r="Y47" s="3"/>
      <c r="Z47" s="3"/>
      <c r="AA47" s="2"/>
      <c r="AB47" s="2"/>
      <c r="AC47" s="2"/>
      <c r="AD47" s="2"/>
      <c r="AE47" s="2"/>
      <c r="AF47" s="3"/>
      <c r="AG47" s="3"/>
      <c r="AH47" s="2"/>
      <c r="AI47" s="2"/>
      <c r="AJ47" s="2"/>
      <c r="AK47" s="2"/>
      <c r="AL47" s="2"/>
      <c r="AM47" s="3"/>
      <c r="AN47" s="3"/>
      <c r="AO47" s="2"/>
      <c r="AP47" s="2"/>
      <c r="AQ47" s="2"/>
      <c r="AR47" s="2"/>
      <c r="AS47" s="2"/>
      <c r="AT47" s="3"/>
      <c r="AU47" s="3"/>
      <c r="AV47" s="2"/>
      <c r="AW47" s="2"/>
      <c r="AX47" s="2"/>
      <c r="AY47" s="2"/>
      <c r="AZ47" s="2"/>
      <c r="BA47" s="3"/>
      <c r="BB47" s="3"/>
      <c r="BC47" s="2"/>
      <c r="BD47" s="2"/>
      <c r="BE47" s="2"/>
      <c r="BF47" s="2"/>
      <c r="BG47" s="2"/>
      <c r="BH47" s="3"/>
      <c r="BI47" s="3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ht="20.149999999999999" customHeight="1" thickBot="1" x14ac:dyDescent="0.4">
      <c r="A48" s="69" t="s">
        <v>125</v>
      </c>
      <c r="B48" s="21">
        <f t="shared" si="9"/>
        <v>45488</v>
      </c>
      <c r="C48" s="20">
        <v>5</v>
      </c>
      <c r="F48" s="2"/>
      <c r="G48" s="2"/>
      <c r="H48" s="2"/>
      <c r="I48" s="2"/>
      <c r="J48" s="2"/>
      <c r="K48" s="2"/>
      <c r="L48" s="2"/>
      <c r="M48" s="4"/>
      <c r="N48" s="4"/>
      <c r="O48" s="4"/>
      <c r="P48" s="4"/>
      <c r="Q48" s="4"/>
      <c r="R48" s="3"/>
      <c r="S48" s="3"/>
      <c r="T48" s="2"/>
      <c r="U48" s="2"/>
      <c r="V48" s="5"/>
      <c r="W48" s="2"/>
      <c r="X48" s="2"/>
      <c r="Y48" s="3"/>
      <c r="Z48" s="3"/>
      <c r="AA48" s="2"/>
      <c r="AB48" s="2"/>
      <c r="AC48" s="2"/>
      <c r="AD48" s="2"/>
      <c r="AE48" s="2"/>
      <c r="AF48" s="3"/>
      <c r="AG48" s="3"/>
      <c r="AH48" s="2"/>
      <c r="AI48" s="2"/>
      <c r="AJ48" s="2"/>
      <c r="AK48" s="2"/>
      <c r="AL48" s="2"/>
      <c r="AM48" s="3"/>
      <c r="AN48" s="3"/>
      <c r="AO48" s="2"/>
      <c r="AP48" s="2"/>
      <c r="AQ48" s="2"/>
      <c r="AR48" s="2"/>
      <c r="AS48" s="2"/>
      <c r="AT48" s="3"/>
      <c r="AU48" s="3"/>
      <c r="AV48" s="2"/>
      <c r="AW48" s="2"/>
      <c r="AX48" s="2"/>
      <c r="AY48" s="2"/>
      <c r="AZ48" s="2"/>
      <c r="BA48" s="3"/>
      <c r="BB48" s="3"/>
      <c r="BC48" s="2"/>
      <c r="BD48" s="2"/>
      <c r="BE48" s="2"/>
      <c r="BF48" s="2"/>
      <c r="BG48" s="2"/>
      <c r="BH48" s="3"/>
      <c r="BI48" s="3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1:75" ht="20.149999999999999" customHeight="1" thickBot="1" x14ac:dyDescent="0.4">
      <c r="A49" s="68" t="s">
        <v>124</v>
      </c>
      <c r="B49" s="21">
        <f t="shared" si="9"/>
        <v>45488</v>
      </c>
      <c r="C49" s="20">
        <v>5</v>
      </c>
      <c r="F49" s="2"/>
      <c r="G49" s="2"/>
      <c r="H49" s="2"/>
      <c r="I49" s="2"/>
      <c r="J49" s="2"/>
      <c r="K49" s="2"/>
      <c r="L49" s="2"/>
      <c r="M49" s="4"/>
      <c r="N49" s="4"/>
      <c r="O49" s="4"/>
      <c r="P49" s="4"/>
      <c r="Q49" s="4"/>
      <c r="R49" s="3"/>
      <c r="S49" s="3"/>
      <c r="T49" s="2"/>
      <c r="U49" s="2"/>
      <c r="V49" s="5"/>
      <c r="W49" s="2"/>
      <c r="X49" s="2"/>
      <c r="Y49" s="3"/>
      <c r="Z49" s="3"/>
      <c r="AA49" s="2"/>
      <c r="AB49" s="2"/>
      <c r="AC49" s="2"/>
      <c r="AD49" s="2"/>
      <c r="AE49" s="2"/>
      <c r="AF49" s="3"/>
      <c r="AG49" s="3"/>
      <c r="AH49" s="2"/>
      <c r="AI49" s="2"/>
      <c r="AJ49" s="2"/>
      <c r="AK49" s="2"/>
      <c r="AL49" s="2"/>
      <c r="AM49" s="3"/>
      <c r="AN49" s="3"/>
      <c r="AO49" s="2"/>
      <c r="AP49" s="2"/>
      <c r="AQ49" s="2"/>
      <c r="AR49" s="2"/>
      <c r="AS49" s="2"/>
      <c r="AT49" s="3"/>
      <c r="AU49" s="3"/>
      <c r="AV49" s="2"/>
      <c r="AW49" s="2"/>
      <c r="AX49" s="2"/>
      <c r="AY49" s="2"/>
      <c r="AZ49" s="2"/>
      <c r="BA49" s="3"/>
      <c r="BB49" s="3"/>
      <c r="BC49" s="2"/>
      <c r="BD49" s="2"/>
      <c r="BE49" s="2"/>
      <c r="BF49" s="2"/>
      <c r="BG49" s="2"/>
      <c r="BH49" s="3"/>
      <c r="BI49" s="3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1:75" s="14" customFormat="1" ht="20.149999999999999" customHeight="1" thickBot="1" x14ac:dyDescent="0.4">
      <c r="A50" s="69" t="s">
        <v>123</v>
      </c>
      <c r="B50" s="21">
        <f t="shared" si="9"/>
        <v>45488</v>
      </c>
      <c r="C50" s="20">
        <v>5</v>
      </c>
      <c r="F50" s="2"/>
      <c r="G50" s="2"/>
      <c r="H50" s="2"/>
      <c r="I50" s="2"/>
      <c r="J50" s="2"/>
      <c r="K50" s="2"/>
      <c r="L50" s="2"/>
      <c r="M50" s="4"/>
      <c r="N50" s="4"/>
      <c r="O50" s="4"/>
      <c r="P50" s="4"/>
      <c r="Q50" s="4"/>
      <c r="R50" s="3"/>
      <c r="S50" s="3"/>
      <c r="T50" s="2"/>
      <c r="U50" s="2"/>
      <c r="V50" s="5"/>
      <c r="W50" s="2"/>
      <c r="X50" s="2"/>
      <c r="Y50" s="3"/>
      <c r="Z50" s="3"/>
      <c r="AA50" s="2"/>
      <c r="AB50" s="2"/>
      <c r="AC50" s="2"/>
      <c r="AD50" s="2"/>
      <c r="AE50" s="2"/>
      <c r="AF50" s="3"/>
      <c r="AG50" s="3"/>
      <c r="AH50" s="2"/>
      <c r="AI50" s="2"/>
      <c r="AJ50" s="2"/>
      <c r="AK50" s="2"/>
      <c r="AL50" s="2"/>
      <c r="AM50" s="3"/>
      <c r="AN50" s="3"/>
      <c r="AO50" s="2"/>
      <c r="AP50" s="2"/>
      <c r="AQ50" s="2"/>
      <c r="AR50" s="2"/>
      <c r="AS50" s="2"/>
      <c r="AT50" s="3"/>
      <c r="AU50" s="3"/>
      <c r="AV50" s="2"/>
      <c r="AW50" s="2"/>
      <c r="AX50" s="2"/>
      <c r="AY50" s="2"/>
      <c r="AZ50" s="2"/>
      <c r="BA50" s="3"/>
      <c r="BB50" s="3"/>
      <c r="BC50" s="2"/>
      <c r="BD50" s="2"/>
      <c r="BE50" s="2"/>
      <c r="BF50" s="2"/>
      <c r="BG50" s="2"/>
      <c r="BH50" s="3"/>
      <c r="BI50" s="3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</row>
    <row r="51" spans="1:75" ht="20.149999999999999" customHeight="1" thickBot="1" x14ac:dyDescent="0.4">
      <c r="A51" s="68" t="s">
        <v>122</v>
      </c>
      <c r="B51" s="21">
        <f t="shared" si="9"/>
        <v>45488</v>
      </c>
      <c r="C51" s="20">
        <v>5</v>
      </c>
      <c r="F51" s="2"/>
      <c r="G51" s="2"/>
      <c r="H51" s="2"/>
      <c r="I51" s="2"/>
      <c r="J51" s="2"/>
      <c r="K51" s="2"/>
      <c r="L51" s="2"/>
      <c r="M51" s="4"/>
      <c r="N51" s="4"/>
      <c r="O51" s="4"/>
      <c r="P51" s="4"/>
      <c r="Q51" s="4"/>
      <c r="R51" s="3"/>
      <c r="S51" s="3"/>
      <c r="T51" s="2"/>
      <c r="U51" s="2"/>
      <c r="V51" s="5"/>
      <c r="W51" s="2"/>
      <c r="X51" s="2"/>
      <c r="Y51" s="3"/>
      <c r="Z51" s="3"/>
      <c r="AA51" s="2"/>
      <c r="AB51" s="2"/>
      <c r="AC51" s="2"/>
      <c r="AD51" s="2"/>
      <c r="AE51" s="2"/>
      <c r="AF51" s="3"/>
      <c r="AG51" s="3"/>
      <c r="AH51" s="2"/>
      <c r="AI51" s="2"/>
      <c r="AJ51" s="2"/>
      <c r="AK51" s="2"/>
      <c r="AL51" s="2"/>
      <c r="AM51" s="3"/>
      <c r="AN51" s="3"/>
      <c r="AO51" s="2"/>
      <c r="AP51" s="2"/>
      <c r="AQ51" s="2"/>
      <c r="AR51" s="2"/>
      <c r="AS51" s="2"/>
      <c r="AT51" s="3"/>
      <c r="AU51" s="3"/>
      <c r="AV51" s="2"/>
      <c r="AW51" s="2"/>
      <c r="AX51" s="2"/>
      <c r="AY51" s="2"/>
      <c r="AZ51" s="2"/>
      <c r="BA51" s="3"/>
      <c r="BB51" s="3"/>
      <c r="BC51" s="2"/>
      <c r="BD51" s="2"/>
      <c r="BE51" s="2"/>
      <c r="BF51" s="2"/>
      <c r="BG51" s="2"/>
      <c r="BH51" s="3"/>
      <c r="BI51" s="3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75" ht="20.149999999999999" customHeight="1" thickBot="1" x14ac:dyDescent="0.4">
      <c r="A52" s="69" t="s">
        <v>121</v>
      </c>
      <c r="B52" s="21">
        <f t="shared" si="9"/>
        <v>45488</v>
      </c>
      <c r="C52" s="20">
        <v>5</v>
      </c>
      <c r="F52" s="2"/>
      <c r="G52" s="2"/>
      <c r="H52" s="2"/>
      <c r="I52" s="2"/>
      <c r="J52" s="2"/>
      <c r="K52" s="2"/>
      <c r="L52" s="2"/>
      <c r="M52" s="4"/>
      <c r="N52" s="4"/>
      <c r="O52" s="4"/>
      <c r="P52" s="4"/>
      <c r="Q52" s="4"/>
      <c r="R52" s="3"/>
      <c r="S52" s="3"/>
      <c r="T52" s="2"/>
      <c r="U52" s="2"/>
      <c r="V52" s="5"/>
      <c r="W52" s="2"/>
      <c r="X52" s="2"/>
      <c r="Y52" s="3"/>
      <c r="Z52" s="3"/>
      <c r="AA52" s="2"/>
      <c r="AB52" s="2"/>
      <c r="AC52" s="2"/>
      <c r="AD52" s="2"/>
      <c r="AE52" s="2"/>
      <c r="AF52" s="3"/>
      <c r="AG52" s="3"/>
      <c r="AH52" s="2"/>
      <c r="AI52" s="2"/>
      <c r="AJ52" s="2"/>
      <c r="AK52" s="2"/>
      <c r="AL52" s="2"/>
      <c r="AM52" s="3"/>
      <c r="AN52" s="3"/>
      <c r="AO52" s="2"/>
      <c r="AP52" s="2"/>
      <c r="AQ52" s="2"/>
      <c r="AR52" s="2"/>
      <c r="AS52" s="2"/>
      <c r="AT52" s="3"/>
      <c r="AU52" s="3"/>
      <c r="AV52" s="2"/>
      <c r="AW52" s="2"/>
      <c r="AX52" s="2"/>
      <c r="AY52" s="2"/>
      <c r="AZ52" s="2"/>
      <c r="BA52" s="3"/>
      <c r="BB52" s="3"/>
      <c r="BC52" s="2"/>
      <c r="BD52" s="2"/>
      <c r="BE52" s="2"/>
      <c r="BF52" s="2"/>
      <c r="BG52" s="2"/>
      <c r="BH52" s="3"/>
      <c r="BI52" s="3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75" ht="20.149999999999999" customHeight="1" thickBot="1" x14ac:dyDescent="0.4">
      <c r="A53" s="70" t="s">
        <v>120</v>
      </c>
      <c r="B53" s="21">
        <f t="shared" si="9"/>
        <v>45488</v>
      </c>
      <c r="C53" s="20">
        <v>5</v>
      </c>
      <c r="F53" s="2"/>
      <c r="G53" s="2"/>
      <c r="H53" s="2"/>
      <c r="I53" s="2"/>
      <c r="J53" s="2"/>
      <c r="K53" s="2"/>
      <c r="L53" s="2"/>
      <c r="M53" s="4"/>
      <c r="N53" s="4"/>
      <c r="O53" s="4"/>
      <c r="P53" s="4"/>
      <c r="Q53" s="4"/>
      <c r="R53" s="3"/>
      <c r="S53" s="3"/>
      <c r="T53" s="2"/>
      <c r="U53" s="2"/>
      <c r="V53" s="5"/>
      <c r="W53" s="2"/>
      <c r="X53" s="2"/>
      <c r="Y53" s="3"/>
      <c r="Z53" s="3"/>
      <c r="AA53" s="2"/>
      <c r="AB53" s="2"/>
      <c r="AC53" s="2"/>
      <c r="AD53" s="2"/>
      <c r="AE53" s="2"/>
      <c r="AF53" s="3"/>
      <c r="AG53" s="3"/>
      <c r="AH53" s="2"/>
      <c r="AI53" s="2"/>
      <c r="AJ53" s="2"/>
      <c r="AK53" s="2"/>
      <c r="AL53" s="2"/>
      <c r="AM53" s="3"/>
      <c r="AN53" s="3"/>
      <c r="AO53" s="2"/>
      <c r="AP53" s="2"/>
      <c r="AQ53" s="2"/>
      <c r="AR53" s="2"/>
      <c r="AS53" s="2"/>
      <c r="AT53" s="3"/>
      <c r="AU53" s="3"/>
      <c r="AV53" s="2"/>
      <c r="AW53" s="2"/>
      <c r="AX53" s="2"/>
      <c r="AY53" s="2"/>
      <c r="AZ53" s="2"/>
      <c r="BA53" s="3"/>
      <c r="BB53" s="3"/>
      <c r="BC53" s="2"/>
      <c r="BD53" s="2"/>
      <c r="BE53" s="2"/>
      <c r="BF53" s="2"/>
      <c r="BG53" s="2"/>
      <c r="BH53" s="3"/>
      <c r="BI53" s="3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75" ht="20.149999999999999" customHeight="1" thickBot="1" x14ac:dyDescent="0.4">
      <c r="A54" s="69" t="s">
        <v>119</v>
      </c>
      <c r="B54" s="21">
        <f t="shared" si="9"/>
        <v>45488</v>
      </c>
      <c r="C54" s="20">
        <v>5</v>
      </c>
      <c r="F54" s="2"/>
      <c r="G54" s="2"/>
      <c r="H54" s="2"/>
      <c r="I54" s="2"/>
      <c r="J54" s="2"/>
      <c r="K54" s="2"/>
      <c r="L54" s="2"/>
      <c r="M54" s="4"/>
      <c r="N54" s="4"/>
      <c r="O54" s="4"/>
      <c r="P54" s="4"/>
      <c r="Q54" s="4"/>
      <c r="R54" s="3"/>
      <c r="S54" s="3"/>
      <c r="T54" s="2"/>
      <c r="U54" s="2"/>
      <c r="V54" s="5"/>
      <c r="W54" s="2"/>
      <c r="X54" s="2"/>
      <c r="Y54" s="3"/>
      <c r="Z54" s="3"/>
      <c r="AA54" s="2"/>
      <c r="AB54" s="2"/>
      <c r="AC54" s="2"/>
      <c r="AD54" s="2"/>
      <c r="AE54" s="2"/>
      <c r="AF54" s="3"/>
      <c r="AG54" s="3"/>
      <c r="AH54" s="2"/>
      <c r="AI54" s="2"/>
      <c r="AJ54" s="2"/>
      <c r="AK54" s="2"/>
      <c r="AL54" s="2"/>
      <c r="AM54" s="3"/>
      <c r="AN54" s="3"/>
      <c r="AO54" s="2"/>
      <c r="AP54" s="2"/>
      <c r="AQ54" s="2"/>
      <c r="AR54" s="2"/>
      <c r="AS54" s="2"/>
      <c r="AT54" s="3"/>
      <c r="AU54" s="3"/>
      <c r="AV54" s="2"/>
      <c r="AW54" s="2"/>
      <c r="AX54" s="2"/>
      <c r="AY54" s="2"/>
      <c r="AZ54" s="2"/>
      <c r="BA54" s="3"/>
      <c r="BB54" s="3"/>
      <c r="BC54" s="2"/>
      <c r="BD54" s="2"/>
      <c r="BE54" s="2"/>
      <c r="BF54" s="2"/>
      <c r="BG54" s="2"/>
      <c r="BH54" s="3"/>
      <c r="BI54" s="3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1:75" ht="20.149999999999999" customHeight="1" thickBot="1" x14ac:dyDescent="0.4">
      <c r="A55" s="68" t="s">
        <v>118</v>
      </c>
      <c r="B55" s="21">
        <f t="shared" si="9"/>
        <v>45488</v>
      </c>
      <c r="C55" s="20">
        <v>5</v>
      </c>
      <c r="F55" s="2"/>
      <c r="G55" s="2"/>
      <c r="H55" s="2"/>
      <c r="I55" s="2"/>
      <c r="J55" s="2"/>
      <c r="K55" s="2"/>
      <c r="L55" s="2"/>
      <c r="M55" s="4"/>
      <c r="N55" s="4"/>
      <c r="O55" s="4"/>
      <c r="P55" s="4"/>
      <c r="Q55" s="4"/>
      <c r="R55" s="3"/>
      <c r="S55" s="3"/>
      <c r="T55" s="2"/>
      <c r="U55" s="2"/>
      <c r="V55" s="5"/>
      <c r="W55" s="2"/>
      <c r="X55" s="2"/>
      <c r="Y55" s="3"/>
      <c r="Z55" s="3"/>
      <c r="AA55" s="2"/>
      <c r="AB55" s="2"/>
      <c r="AC55" s="2"/>
      <c r="AD55" s="2"/>
      <c r="AE55" s="2"/>
      <c r="AF55" s="3"/>
      <c r="AG55" s="3"/>
      <c r="AH55" s="2"/>
      <c r="AI55" s="2"/>
      <c r="AJ55" s="2"/>
      <c r="AK55" s="2"/>
      <c r="AL55" s="2"/>
      <c r="AM55" s="3"/>
      <c r="AN55" s="3"/>
      <c r="AO55" s="2"/>
      <c r="AP55" s="2"/>
      <c r="AQ55" s="2"/>
      <c r="AR55" s="2"/>
      <c r="AS55" s="2"/>
      <c r="AT55" s="3"/>
      <c r="AU55" s="3"/>
      <c r="AV55" s="2"/>
      <c r="AW55" s="2"/>
      <c r="AX55" s="2"/>
      <c r="AY55" s="2"/>
      <c r="AZ55" s="2"/>
      <c r="BA55" s="3"/>
      <c r="BB55" s="3"/>
      <c r="BC55" s="2"/>
      <c r="BD55" s="2"/>
      <c r="BE55" s="2"/>
      <c r="BF55" s="2"/>
      <c r="BG55" s="2"/>
      <c r="BH55" s="3"/>
      <c r="BI55" s="3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1:75" ht="20.149999999999999" customHeight="1" thickBot="1" x14ac:dyDescent="0.4">
      <c r="A56" s="69" t="s">
        <v>117</v>
      </c>
      <c r="B56" s="21">
        <f t="shared" si="9"/>
        <v>45488</v>
      </c>
      <c r="C56" s="20">
        <v>5</v>
      </c>
      <c r="F56" s="2"/>
      <c r="G56" s="2"/>
      <c r="H56" s="2"/>
      <c r="I56" s="2"/>
      <c r="J56" s="2"/>
      <c r="K56" s="2"/>
      <c r="L56" s="2"/>
      <c r="M56" s="4"/>
      <c r="N56" s="4"/>
      <c r="O56" s="4"/>
      <c r="P56" s="4"/>
      <c r="Q56" s="4"/>
      <c r="R56" s="3"/>
      <c r="S56" s="3"/>
      <c r="T56" s="2"/>
      <c r="U56" s="2"/>
      <c r="V56" s="5"/>
      <c r="W56" s="2"/>
      <c r="X56" s="2"/>
      <c r="Y56" s="3"/>
      <c r="Z56" s="3"/>
      <c r="AA56" s="2"/>
      <c r="AB56" s="2"/>
      <c r="AC56" s="2"/>
      <c r="AD56" s="2"/>
      <c r="AE56" s="2"/>
      <c r="AF56" s="3"/>
      <c r="AG56" s="3"/>
      <c r="AH56" s="2"/>
      <c r="AI56" s="2"/>
      <c r="AJ56" s="2"/>
      <c r="AK56" s="2"/>
      <c r="AL56" s="2"/>
      <c r="AM56" s="3"/>
      <c r="AN56" s="3"/>
      <c r="AO56" s="2"/>
      <c r="AP56" s="2"/>
      <c r="AQ56" s="2"/>
      <c r="AR56" s="2"/>
      <c r="AS56" s="2"/>
      <c r="AT56" s="3"/>
      <c r="AU56" s="3"/>
      <c r="AV56" s="2"/>
      <c r="AW56" s="2"/>
      <c r="AX56" s="2"/>
      <c r="AY56" s="2"/>
      <c r="AZ56" s="2"/>
      <c r="BA56" s="3"/>
      <c r="BB56" s="3"/>
      <c r="BC56" s="2"/>
      <c r="BD56" s="2"/>
      <c r="BE56" s="2"/>
      <c r="BF56" s="2"/>
      <c r="BG56" s="2"/>
      <c r="BH56" s="3"/>
      <c r="BI56" s="3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1:75" ht="20.149999999999999" customHeight="1" thickBot="1" x14ac:dyDescent="0.4">
      <c r="A57" s="68" t="s">
        <v>116</v>
      </c>
      <c r="B57" s="21">
        <f t="shared" si="9"/>
        <v>45488</v>
      </c>
      <c r="C57" s="20">
        <v>5</v>
      </c>
      <c r="F57" s="2"/>
      <c r="G57" s="2"/>
      <c r="H57" s="2"/>
      <c r="I57" s="2"/>
      <c r="J57" s="2"/>
      <c r="K57" s="2"/>
      <c r="L57" s="2"/>
      <c r="M57" s="4"/>
      <c r="N57" s="4"/>
      <c r="O57" s="4"/>
      <c r="P57" s="4"/>
      <c r="Q57" s="4"/>
      <c r="R57" s="3"/>
      <c r="S57" s="3"/>
      <c r="T57" s="2"/>
      <c r="U57" s="2"/>
      <c r="V57" s="5"/>
      <c r="W57" s="2"/>
      <c r="X57" s="2"/>
      <c r="Y57" s="3"/>
      <c r="Z57" s="3"/>
      <c r="AA57" s="2"/>
      <c r="AB57" s="2"/>
      <c r="AC57" s="2"/>
      <c r="AD57" s="2"/>
      <c r="AE57" s="2"/>
      <c r="AF57" s="3"/>
      <c r="AG57" s="3"/>
      <c r="AH57" s="2"/>
      <c r="AI57" s="2"/>
      <c r="AJ57" s="2"/>
      <c r="AK57" s="2"/>
      <c r="AL57" s="2"/>
      <c r="AM57" s="3"/>
      <c r="AN57" s="3"/>
      <c r="AO57" s="2"/>
      <c r="AP57" s="2"/>
      <c r="AQ57" s="2"/>
      <c r="AR57" s="2"/>
      <c r="AS57" s="2"/>
      <c r="AT57" s="3"/>
      <c r="AU57" s="3"/>
      <c r="AV57" s="2"/>
      <c r="AW57" s="2"/>
      <c r="AX57" s="2"/>
      <c r="AY57" s="2"/>
      <c r="AZ57" s="2"/>
      <c r="BA57" s="3"/>
      <c r="BB57" s="3"/>
      <c r="BC57" s="2"/>
      <c r="BD57" s="2"/>
      <c r="BE57" s="2"/>
      <c r="BF57" s="2"/>
      <c r="BG57" s="2"/>
      <c r="BH57" s="3"/>
      <c r="BI57" s="3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</row>
    <row r="58" spans="1:75" ht="20.149999999999999" customHeight="1" thickBot="1" x14ac:dyDescent="0.4">
      <c r="A58" s="69" t="s">
        <v>115</v>
      </c>
      <c r="B58" s="21">
        <f t="shared" si="9"/>
        <v>45488</v>
      </c>
      <c r="C58" s="20">
        <v>5</v>
      </c>
      <c r="F58" s="2"/>
      <c r="G58" s="2"/>
      <c r="H58" s="2"/>
      <c r="I58" s="2"/>
      <c r="J58" s="2"/>
      <c r="K58" s="2"/>
      <c r="L58" s="2"/>
      <c r="M58" s="4"/>
      <c r="N58" s="4"/>
      <c r="O58" s="4"/>
      <c r="P58" s="4"/>
      <c r="Q58" s="4"/>
      <c r="R58" s="3"/>
      <c r="S58" s="3"/>
      <c r="T58" s="2"/>
      <c r="U58" s="2"/>
      <c r="V58" s="5"/>
      <c r="W58" s="2"/>
      <c r="X58" s="2"/>
      <c r="Y58" s="3"/>
      <c r="Z58" s="3"/>
      <c r="AA58" s="2"/>
      <c r="AB58" s="2"/>
      <c r="AC58" s="2"/>
      <c r="AD58" s="2"/>
      <c r="AE58" s="2"/>
      <c r="AF58" s="3"/>
      <c r="AG58" s="3"/>
      <c r="AH58" s="2"/>
      <c r="AI58" s="2"/>
      <c r="AJ58" s="2"/>
      <c r="AK58" s="2"/>
      <c r="AL58" s="2"/>
      <c r="AM58" s="3"/>
      <c r="AN58" s="3"/>
      <c r="AO58" s="2"/>
      <c r="AP58" s="2"/>
      <c r="AQ58" s="2"/>
      <c r="AR58" s="2"/>
      <c r="AS58" s="2"/>
      <c r="AT58" s="3"/>
      <c r="AU58" s="3"/>
      <c r="AV58" s="2"/>
      <c r="AW58" s="2"/>
      <c r="AX58" s="2"/>
      <c r="AY58" s="2"/>
      <c r="AZ58" s="2"/>
      <c r="BA58" s="3"/>
      <c r="BB58" s="3"/>
      <c r="BC58" s="2"/>
      <c r="BD58" s="2"/>
      <c r="BE58" s="2"/>
      <c r="BF58" s="2"/>
      <c r="BG58" s="2"/>
      <c r="BH58" s="3"/>
      <c r="BI58" s="3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</row>
    <row r="59" spans="1:75" ht="20.149999999999999" customHeight="1" thickBot="1" x14ac:dyDescent="0.4">
      <c r="A59" s="68" t="s">
        <v>114</v>
      </c>
      <c r="B59" s="67">
        <f t="shared" si="9"/>
        <v>45488</v>
      </c>
      <c r="C59" s="20">
        <v>5</v>
      </c>
      <c r="F59" s="63"/>
      <c r="G59" s="63"/>
      <c r="H59" s="63"/>
      <c r="I59" s="63"/>
      <c r="J59" s="63"/>
      <c r="K59" s="63"/>
      <c r="L59" s="63"/>
      <c r="M59" s="66"/>
      <c r="N59" s="66"/>
      <c r="O59" s="66"/>
      <c r="P59" s="66"/>
      <c r="Q59" s="66"/>
      <c r="R59" s="64"/>
      <c r="S59" s="64"/>
      <c r="T59" s="63"/>
      <c r="U59" s="63"/>
      <c r="V59" s="65"/>
      <c r="W59" s="63"/>
      <c r="X59" s="63"/>
      <c r="Y59" s="64"/>
      <c r="Z59" s="64"/>
      <c r="AA59" s="63"/>
      <c r="AB59" s="63"/>
      <c r="AC59" s="63"/>
      <c r="AD59" s="63"/>
      <c r="AE59" s="63"/>
      <c r="AF59" s="64"/>
      <c r="AG59" s="64"/>
      <c r="AH59" s="63"/>
      <c r="AI59" s="63"/>
      <c r="AJ59" s="63"/>
      <c r="AK59" s="63"/>
      <c r="AL59" s="63"/>
      <c r="AM59" s="64"/>
      <c r="AN59" s="64"/>
      <c r="AO59" s="63"/>
      <c r="AP59" s="63"/>
      <c r="AQ59" s="63"/>
      <c r="AR59" s="63"/>
      <c r="AS59" s="63"/>
      <c r="AT59" s="64"/>
      <c r="AU59" s="64"/>
      <c r="AV59" s="63"/>
      <c r="AW59" s="63"/>
      <c r="AX59" s="63"/>
      <c r="AY59" s="63"/>
      <c r="AZ59" s="63"/>
      <c r="BA59" s="64"/>
      <c r="BB59" s="64"/>
      <c r="BC59" s="63"/>
      <c r="BD59" s="63"/>
      <c r="BE59" s="63"/>
      <c r="BF59" s="63"/>
      <c r="BG59" s="63"/>
      <c r="BH59" s="64"/>
      <c r="BI59" s="64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</row>
    <row r="60" spans="1:75" s="57" customFormat="1" ht="20.149999999999999" customHeight="1" x14ac:dyDescent="0.35">
      <c r="A60" s="62" t="s">
        <v>113</v>
      </c>
      <c r="B60" s="61"/>
      <c r="C60" s="60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9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</row>
    <row r="61" spans="1:75" ht="20.149999999999999" customHeight="1" thickBot="1" x14ac:dyDescent="0.4">
      <c r="A61" s="12" t="s">
        <v>112</v>
      </c>
      <c r="B61" s="56">
        <f>B59+7</f>
        <v>45495</v>
      </c>
      <c r="C61" s="51">
        <v>5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3"/>
      <c r="S61" s="53"/>
      <c r="T61" s="54"/>
      <c r="U61" s="54"/>
      <c r="V61" s="55"/>
      <c r="W61" s="54"/>
      <c r="X61" s="54"/>
      <c r="Y61" s="53"/>
      <c r="Z61" s="53"/>
      <c r="AA61" s="52"/>
      <c r="AB61" s="52"/>
      <c r="AC61" s="52"/>
      <c r="AD61" s="52"/>
      <c r="AE61" s="52"/>
      <c r="AF61" s="53"/>
      <c r="AG61" s="53"/>
      <c r="AH61" s="52"/>
      <c r="AI61" s="52"/>
      <c r="AJ61" s="52"/>
      <c r="AK61" s="52"/>
      <c r="AL61" s="52"/>
      <c r="AM61" s="53"/>
      <c r="AN61" s="53"/>
      <c r="AO61" s="52"/>
      <c r="AP61" s="52"/>
      <c r="AQ61" s="52"/>
      <c r="AR61" s="52"/>
      <c r="AS61" s="52"/>
      <c r="AT61" s="53"/>
      <c r="AU61" s="53"/>
      <c r="AV61" s="52"/>
      <c r="AW61" s="52"/>
      <c r="AX61" s="52"/>
      <c r="AY61" s="52"/>
      <c r="AZ61" s="52"/>
      <c r="BA61" s="53"/>
      <c r="BB61" s="53"/>
      <c r="BC61" s="52"/>
      <c r="BD61" s="52"/>
      <c r="BE61" s="52"/>
      <c r="BF61" s="52"/>
      <c r="BG61" s="52"/>
      <c r="BH61" s="53"/>
      <c r="BI61" s="53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</row>
    <row r="62" spans="1:75" ht="20.149999999999999" customHeight="1" thickBot="1" x14ac:dyDescent="0.4">
      <c r="A62" s="11" t="s">
        <v>111</v>
      </c>
      <c r="B62" s="21">
        <f t="shared" ref="B62:B72" si="10">B61</f>
        <v>45495</v>
      </c>
      <c r="C62" s="20">
        <v>5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"/>
      <c r="S62" s="3"/>
      <c r="T62" s="4"/>
      <c r="U62" s="4"/>
      <c r="V62" s="13"/>
      <c r="W62" s="4"/>
      <c r="X62" s="4"/>
      <c r="Y62" s="3"/>
      <c r="Z62" s="3"/>
      <c r="AA62" s="2"/>
      <c r="AB62" s="2"/>
      <c r="AC62" s="2"/>
      <c r="AD62" s="2"/>
      <c r="AE62" s="2"/>
      <c r="AF62" s="3"/>
      <c r="AG62" s="3"/>
      <c r="AH62" s="2"/>
      <c r="AI62" s="2"/>
      <c r="AJ62" s="2"/>
      <c r="AK62" s="2"/>
      <c r="AL62" s="2"/>
      <c r="AM62" s="3"/>
      <c r="AN62" s="3"/>
      <c r="AO62" s="2"/>
      <c r="AP62" s="2"/>
      <c r="AQ62" s="2"/>
      <c r="AR62" s="2"/>
      <c r="AS62" s="2"/>
      <c r="AT62" s="3"/>
      <c r="AU62" s="3"/>
      <c r="AV62" s="2"/>
      <c r="AW62" s="2"/>
      <c r="AX62" s="2"/>
      <c r="AY62" s="2"/>
      <c r="AZ62" s="2"/>
      <c r="BA62" s="3"/>
      <c r="BB62" s="3"/>
      <c r="BC62" s="2"/>
      <c r="BD62" s="2"/>
      <c r="BE62" s="2"/>
      <c r="BF62" s="2"/>
      <c r="BG62" s="2"/>
      <c r="BH62" s="3"/>
      <c r="BI62" s="3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1:75" ht="20.149999999999999" customHeight="1" thickBot="1" x14ac:dyDescent="0.4">
      <c r="A63" s="17" t="s">
        <v>110</v>
      </c>
      <c r="B63" s="21">
        <f t="shared" si="10"/>
        <v>45495</v>
      </c>
      <c r="C63" s="51">
        <v>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3"/>
      <c r="S63" s="3"/>
      <c r="T63" s="4"/>
      <c r="U63" s="4"/>
      <c r="V63" s="13"/>
      <c r="W63" s="4"/>
      <c r="X63" s="4"/>
      <c r="Y63" s="3"/>
      <c r="Z63" s="3"/>
      <c r="AA63" s="2"/>
      <c r="AB63" s="2"/>
      <c r="AC63" s="2"/>
      <c r="AD63" s="2"/>
      <c r="AE63" s="2"/>
      <c r="AF63" s="3"/>
      <c r="AG63" s="3"/>
      <c r="AH63" s="2"/>
      <c r="AI63" s="2"/>
      <c r="AJ63" s="2"/>
      <c r="AK63" s="2"/>
      <c r="AL63" s="2"/>
      <c r="AM63" s="3"/>
      <c r="AN63" s="3"/>
      <c r="AO63" s="2"/>
      <c r="AP63" s="2"/>
      <c r="AQ63" s="2"/>
      <c r="AR63" s="2"/>
      <c r="AS63" s="2"/>
      <c r="AT63" s="3"/>
      <c r="AU63" s="3"/>
      <c r="AV63" s="2"/>
      <c r="AW63" s="2"/>
      <c r="AX63" s="2"/>
      <c r="AY63" s="2"/>
      <c r="AZ63" s="2"/>
      <c r="BA63" s="3"/>
      <c r="BB63" s="3"/>
      <c r="BC63" s="2"/>
      <c r="BD63" s="2"/>
      <c r="BE63" s="2"/>
      <c r="BF63" s="2"/>
      <c r="BG63" s="2"/>
      <c r="BH63" s="3"/>
      <c r="BI63" s="3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1:75" ht="20.149999999999999" customHeight="1" thickBot="1" x14ac:dyDescent="0.4">
      <c r="A64" s="18" t="s">
        <v>109</v>
      </c>
      <c r="B64" s="21">
        <f t="shared" si="10"/>
        <v>45495</v>
      </c>
      <c r="C64" s="20">
        <v>5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3"/>
      <c r="S64" s="3"/>
      <c r="T64" s="4"/>
      <c r="U64" s="4"/>
      <c r="V64" s="13"/>
      <c r="W64" s="4"/>
      <c r="X64" s="4"/>
      <c r="Y64" s="3"/>
      <c r="Z64" s="3"/>
      <c r="AA64" s="2"/>
      <c r="AB64" s="2"/>
      <c r="AC64" s="2"/>
      <c r="AD64" s="2"/>
      <c r="AE64" s="2"/>
      <c r="AF64" s="3"/>
      <c r="AG64" s="3"/>
      <c r="AH64" s="2"/>
      <c r="AI64" s="2"/>
      <c r="AJ64" s="2"/>
      <c r="AK64" s="2"/>
      <c r="AL64" s="2"/>
      <c r="AM64" s="3"/>
      <c r="AN64" s="3"/>
      <c r="AO64" s="2"/>
      <c r="AP64" s="2"/>
      <c r="AQ64" s="2"/>
      <c r="AR64" s="2"/>
      <c r="AS64" s="2"/>
      <c r="AT64" s="3"/>
      <c r="AU64" s="3"/>
      <c r="AV64" s="2"/>
      <c r="AW64" s="2"/>
      <c r="AX64" s="2"/>
      <c r="AY64" s="2"/>
      <c r="AZ64" s="2"/>
      <c r="BA64" s="3"/>
      <c r="BB64" s="3"/>
      <c r="BC64" s="2"/>
      <c r="BD64" s="2"/>
      <c r="BE64" s="2"/>
      <c r="BF64" s="2"/>
      <c r="BG64" s="2"/>
      <c r="BH64" s="3"/>
      <c r="BI64" s="3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75" ht="20.149999999999999" customHeight="1" thickBot="1" x14ac:dyDescent="0.4">
      <c r="A65" s="17" t="s">
        <v>108</v>
      </c>
      <c r="B65" s="21">
        <f t="shared" si="10"/>
        <v>45495</v>
      </c>
      <c r="C65" s="51">
        <v>5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3"/>
      <c r="T65" s="4"/>
      <c r="U65" s="4"/>
      <c r="V65" s="13"/>
      <c r="W65" s="4"/>
      <c r="X65" s="4"/>
      <c r="Y65" s="3"/>
      <c r="Z65" s="3"/>
      <c r="AA65" s="2"/>
      <c r="AB65" s="2"/>
      <c r="AC65" s="2"/>
      <c r="AD65" s="2"/>
      <c r="AE65" s="2"/>
      <c r="AF65" s="3"/>
      <c r="AG65" s="3"/>
      <c r="AH65" s="2"/>
      <c r="AI65" s="2"/>
      <c r="AJ65" s="2"/>
      <c r="AK65" s="2"/>
      <c r="AL65" s="2"/>
      <c r="AM65" s="3"/>
      <c r="AN65" s="3"/>
      <c r="AO65" s="2"/>
      <c r="AP65" s="2"/>
      <c r="AQ65" s="2"/>
      <c r="AR65" s="2"/>
      <c r="AS65" s="2"/>
      <c r="AT65" s="3"/>
      <c r="AU65" s="3"/>
      <c r="AV65" s="2"/>
      <c r="AW65" s="2"/>
      <c r="AX65" s="2"/>
      <c r="AY65" s="2"/>
      <c r="AZ65" s="2"/>
      <c r="BA65" s="3"/>
      <c r="BB65" s="3"/>
      <c r="BC65" s="2"/>
      <c r="BD65" s="2"/>
      <c r="BE65" s="2"/>
      <c r="BF65" s="2"/>
      <c r="BG65" s="2"/>
      <c r="BH65" s="3"/>
      <c r="BI65" s="3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75" ht="20.149999999999999" customHeight="1" thickBot="1" x14ac:dyDescent="0.4">
      <c r="A66" s="18" t="s">
        <v>107</v>
      </c>
      <c r="B66" s="21">
        <f t="shared" si="10"/>
        <v>45495</v>
      </c>
      <c r="C66" s="20">
        <v>5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3"/>
      <c r="T66" s="4"/>
      <c r="U66" s="4"/>
      <c r="V66" s="13"/>
      <c r="W66" s="4"/>
      <c r="X66" s="4"/>
      <c r="Y66" s="3"/>
      <c r="Z66" s="3"/>
      <c r="AA66" s="2"/>
      <c r="AB66" s="2"/>
      <c r="AC66" s="2"/>
      <c r="AD66" s="2"/>
      <c r="AE66" s="2"/>
      <c r="AF66" s="3"/>
      <c r="AG66" s="3"/>
      <c r="AH66" s="2"/>
      <c r="AI66" s="2"/>
      <c r="AJ66" s="2"/>
      <c r="AK66" s="2"/>
      <c r="AL66" s="2"/>
      <c r="AM66" s="3"/>
      <c r="AN66" s="3"/>
      <c r="AO66" s="2"/>
      <c r="AP66" s="2"/>
      <c r="AQ66" s="2"/>
      <c r="AR66" s="2"/>
      <c r="AS66" s="2"/>
      <c r="AT66" s="3"/>
      <c r="AU66" s="3"/>
      <c r="AV66" s="2"/>
      <c r="AW66" s="2"/>
      <c r="AX66" s="2"/>
      <c r="AY66" s="2"/>
      <c r="AZ66" s="2"/>
      <c r="BA66" s="3"/>
      <c r="BB66" s="3"/>
      <c r="BC66" s="2"/>
      <c r="BD66" s="2"/>
      <c r="BE66" s="2"/>
      <c r="BF66" s="2"/>
      <c r="BG66" s="2"/>
      <c r="BH66" s="3"/>
      <c r="BI66" s="3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1:75" ht="20.149999999999999" customHeight="1" thickBot="1" x14ac:dyDescent="0.4">
      <c r="A67" s="17" t="s">
        <v>106</v>
      </c>
      <c r="B67" s="21">
        <f t="shared" si="10"/>
        <v>45495</v>
      </c>
      <c r="C67" s="51">
        <v>5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3"/>
      <c r="T67" s="4"/>
      <c r="U67" s="4"/>
      <c r="V67" s="13"/>
      <c r="W67" s="4"/>
      <c r="X67" s="4"/>
      <c r="Y67" s="3"/>
      <c r="Z67" s="3"/>
      <c r="AA67" s="2"/>
      <c r="AB67" s="2"/>
      <c r="AC67" s="2"/>
      <c r="AD67" s="2"/>
      <c r="AE67" s="2"/>
      <c r="AF67" s="3"/>
      <c r="AG67" s="3"/>
      <c r="AH67" s="2"/>
      <c r="AI67" s="2"/>
      <c r="AJ67" s="2"/>
      <c r="AK67" s="2"/>
      <c r="AL67" s="2"/>
      <c r="AM67" s="3"/>
      <c r="AN67" s="3"/>
      <c r="AO67" s="2"/>
      <c r="AP67" s="2"/>
      <c r="AQ67" s="2"/>
      <c r="AR67" s="2"/>
      <c r="AS67" s="2"/>
      <c r="AT67" s="3"/>
      <c r="AU67" s="3"/>
      <c r="AV67" s="2"/>
      <c r="AW67" s="2"/>
      <c r="AX67" s="2"/>
      <c r="AY67" s="2"/>
      <c r="AZ67" s="2"/>
      <c r="BA67" s="3"/>
      <c r="BB67" s="3"/>
      <c r="BC67" s="2"/>
      <c r="BD67" s="2"/>
      <c r="BE67" s="2"/>
      <c r="BF67" s="2"/>
      <c r="BG67" s="2"/>
      <c r="BH67" s="3"/>
      <c r="BI67" s="3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1:75" ht="20.149999999999999" customHeight="1" thickBot="1" x14ac:dyDescent="0.4">
      <c r="A68" s="18" t="s">
        <v>105</v>
      </c>
      <c r="B68" s="21">
        <f t="shared" si="10"/>
        <v>45495</v>
      </c>
      <c r="C68" s="20">
        <v>5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3"/>
      <c r="S68" s="3"/>
      <c r="T68" s="4"/>
      <c r="U68" s="4"/>
      <c r="V68" s="13"/>
      <c r="W68" s="4"/>
      <c r="X68" s="4"/>
      <c r="Y68" s="3"/>
      <c r="Z68" s="3"/>
      <c r="AA68" s="2"/>
      <c r="AB68" s="2"/>
      <c r="AC68" s="2"/>
      <c r="AD68" s="2"/>
      <c r="AE68" s="2"/>
      <c r="AF68" s="3"/>
      <c r="AG68" s="3"/>
      <c r="AH68" s="2"/>
      <c r="AI68" s="2"/>
      <c r="AJ68" s="2"/>
      <c r="AK68" s="2"/>
      <c r="AL68" s="2"/>
      <c r="AM68" s="3"/>
      <c r="AN68" s="3"/>
      <c r="AO68" s="2"/>
      <c r="AP68" s="2"/>
      <c r="AQ68" s="2"/>
      <c r="AR68" s="2"/>
      <c r="AS68" s="2"/>
      <c r="AT68" s="3"/>
      <c r="AU68" s="3"/>
      <c r="AV68" s="2"/>
      <c r="AW68" s="2"/>
      <c r="AX68" s="2"/>
      <c r="AY68" s="2"/>
      <c r="AZ68" s="2"/>
      <c r="BA68" s="3"/>
      <c r="BB68" s="3"/>
      <c r="BC68" s="2"/>
      <c r="BD68" s="2"/>
      <c r="BE68" s="2"/>
      <c r="BF68" s="2"/>
      <c r="BG68" s="2"/>
      <c r="BH68" s="3"/>
      <c r="BI68" s="3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</row>
    <row r="69" spans="1:75" ht="20.149999999999999" customHeight="1" thickBot="1" x14ac:dyDescent="0.4">
      <c r="A69" s="17" t="s">
        <v>104</v>
      </c>
      <c r="B69" s="21">
        <f t="shared" si="10"/>
        <v>45495</v>
      </c>
      <c r="C69" s="51">
        <v>5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3"/>
      <c r="S69" s="3"/>
      <c r="T69" s="4"/>
      <c r="U69" s="4"/>
      <c r="V69" s="13"/>
      <c r="W69" s="4"/>
      <c r="X69" s="4"/>
      <c r="Y69" s="3"/>
      <c r="Z69" s="3"/>
      <c r="AA69" s="2"/>
      <c r="AB69" s="2"/>
      <c r="AC69" s="2"/>
      <c r="AD69" s="2"/>
      <c r="AE69" s="2"/>
      <c r="AF69" s="3"/>
      <c r="AG69" s="3"/>
      <c r="AH69" s="2"/>
      <c r="AI69" s="2"/>
      <c r="AJ69" s="2"/>
      <c r="AK69" s="2"/>
      <c r="AL69" s="2"/>
      <c r="AM69" s="3"/>
      <c r="AN69" s="3"/>
      <c r="AO69" s="2"/>
      <c r="AP69" s="2"/>
      <c r="AQ69" s="2"/>
      <c r="AR69" s="2"/>
      <c r="AS69" s="2"/>
      <c r="AT69" s="3"/>
      <c r="AU69" s="3"/>
      <c r="AV69" s="2"/>
      <c r="AW69" s="2"/>
      <c r="AX69" s="2"/>
      <c r="AY69" s="2"/>
      <c r="AZ69" s="2"/>
      <c r="BA69" s="3"/>
      <c r="BB69" s="3"/>
      <c r="BC69" s="2"/>
      <c r="BD69" s="2"/>
      <c r="BE69" s="2"/>
      <c r="BF69" s="2"/>
      <c r="BG69" s="2"/>
      <c r="BH69" s="3"/>
      <c r="BI69" s="3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1:75" ht="20.149999999999999" customHeight="1" thickBot="1" x14ac:dyDescent="0.4">
      <c r="A70" s="18" t="s">
        <v>103</v>
      </c>
      <c r="B70" s="21">
        <f t="shared" si="10"/>
        <v>45495</v>
      </c>
      <c r="C70" s="20">
        <v>5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3"/>
      <c r="S70" s="3"/>
      <c r="T70" s="4"/>
      <c r="U70" s="4"/>
      <c r="V70" s="13"/>
      <c r="W70" s="4"/>
      <c r="X70" s="4"/>
      <c r="Y70" s="3"/>
      <c r="Z70" s="3"/>
      <c r="AA70" s="2"/>
      <c r="AB70" s="2"/>
      <c r="AC70" s="2"/>
      <c r="AD70" s="2"/>
      <c r="AE70" s="2"/>
      <c r="AF70" s="3"/>
      <c r="AG70" s="3"/>
      <c r="AH70" s="2"/>
      <c r="AI70" s="2"/>
      <c r="AJ70" s="2"/>
      <c r="AK70" s="2"/>
      <c r="AL70" s="2"/>
      <c r="AM70" s="3"/>
      <c r="AN70" s="3"/>
      <c r="AO70" s="2"/>
      <c r="AP70" s="2"/>
      <c r="AQ70" s="2"/>
      <c r="AR70" s="2"/>
      <c r="AS70" s="2"/>
      <c r="AT70" s="3"/>
      <c r="AU70" s="3"/>
      <c r="AV70" s="2"/>
      <c r="AW70" s="2"/>
      <c r="AX70" s="2"/>
      <c r="AY70" s="2"/>
      <c r="AZ70" s="2"/>
      <c r="BA70" s="3"/>
      <c r="BB70" s="3"/>
      <c r="BC70" s="2"/>
      <c r="BD70" s="2"/>
      <c r="BE70" s="2"/>
      <c r="BF70" s="2"/>
      <c r="BG70" s="2"/>
      <c r="BH70" s="3"/>
      <c r="BI70" s="3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</row>
    <row r="71" spans="1:75" ht="20.149999999999999" customHeight="1" thickBot="1" x14ac:dyDescent="0.4">
      <c r="A71" s="17" t="s">
        <v>102</v>
      </c>
      <c r="B71" s="21">
        <f t="shared" si="10"/>
        <v>45495</v>
      </c>
      <c r="C71" s="51">
        <v>5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3"/>
      <c r="S71" s="3"/>
      <c r="T71" s="4"/>
      <c r="U71" s="4"/>
      <c r="V71" s="13"/>
      <c r="W71" s="4"/>
      <c r="X71" s="4"/>
      <c r="Y71" s="3"/>
      <c r="Z71" s="3"/>
      <c r="AA71" s="2"/>
      <c r="AB71" s="2"/>
      <c r="AC71" s="2"/>
      <c r="AD71" s="2"/>
      <c r="AE71" s="2"/>
      <c r="AF71" s="3"/>
      <c r="AG71" s="3"/>
      <c r="AH71" s="2"/>
      <c r="AI71" s="2"/>
      <c r="AJ71" s="2"/>
      <c r="AK71" s="2"/>
      <c r="AL71" s="2"/>
      <c r="AM71" s="3"/>
      <c r="AN71" s="3"/>
      <c r="AO71" s="2"/>
      <c r="AP71" s="2"/>
      <c r="AQ71" s="2"/>
      <c r="AR71" s="2"/>
      <c r="AS71" s="2"/>
      <c r="AT71" s="3"/>
      <c r="AU71" s="3"/>
      <c r="AV71" s="2"/>
      <c r="AW71" s="2"/>
      <c r="AX71" s="2"/>
      <c r="AY71" s="2"/>
      <c r="AZ71" s="2"/>
      <c r="BA71" s="3"/>
      <c r="BB71" s="3"/>
      <c r="BC71" s="2"/>
      <c r="BD71" s="2"/>
      <c r="BE71" s="2"/>
      <c r="BF71" s="2"/>
      <c r="BG71" s="2"/>
      <c r="BH71" s="3"/>
      <c r="BI71" s="3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1:75" ht="20.149999999999999" customHeight="1" thickBot="1" x14ac:dyDescent="0.4">
      <c r="A72" s="18" t="s">
        <v>101</v>
      </c>
      <c r="B72" s="21">
        <f t="shared" si="10"/>
        <v>45495</v>
      </c>
      <c r="C72" s="20">
        <v>5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3"/>
      <c r="T72" s="4"/>
      <c r="U72" s="4"/>
      <c r="V72" s="13"/>
      <c r="W72" s="4"/>
      <c r="X72" s="4"/>
      <c r="Y72" s="3"/>
      <c r="Z72" s="3"/>
      <c r="AA72" s="2"/>
      <c r="AB72" s="2"/>
      <c r="AC72" s="2"/>
      <c r="AD72" s="2"/>
      <c r="AE72" s="2"/>
      <c r="AF72" s="3"/>
      <c r="AG72" s="3"/>
      <c r="AH72" s="2"/>
      <c r="AI72" s="2"/>
      <c r="AJ72" s="2"/>
      <c r="AK72" s="2"/>
      <c r="AL72" s="2"/>
      <c r="AM72" s="3"/>
      <c r="AN72" s="3"/>
      <c r="AO72" s="2"/>
      <c r="AP72" s="2"/>
      <c r="AQ72" s="2"/>
      <c r="AR72" s="2"/>
      <c r="AS72" s="2"/>
      <c r="AT72" s="3"/>
      <c r="AU72" s="3"/>
      <c r="AV72" s="2"/>
      <c r="AW72" s="2"/>
      <c r="AX72" s="2"/>
      <c r="AY72" s="2"/>
      <c r="AZ72" s="2"/>
      <c r="BA72" s="3"/>
      <c r="BB72" s="3"/>
      <c r="BC72" s="2"/>
      <c r="BD72" s="2"/>
      <c r="BE72" s="2"/>
      <c r="BF72" s="2"/>
      <c r="BG72" s="2"/>
      <c r="BH72" s="3"/>
      <c r="BI72" s="3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</row>
    <row r="73" spans="1:75" ht="20.149999999999999" customHeight="1" thickBot="1" x14ac:dyDescent="0.4">
      <c r="A73" s="17" t="s">
        <v>100</v>
      </c>
      <c r="B73" s="21">
        <f>B72+7</f>
        <v>45502</v>
      </c>
      <c r="C73" s="51">
        <v>5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3"/>
      <c r="T73" s="2"/>
      <c r="U73" s="2"/>
      <c r="V73" s="5"/>
      <c r="W73" s="2"/>
      <c r="X73" s="2"/>
      <c r="Y73" s="3"/>
      <c r="Z73" s="3"/>
      <c r="AA73" s="4"/>
      <c r="AB73" s="4"/>
      <c r="AC73" s="4"/>
      <c r="AD73" s="4"/>
      <c r="AE73" s="4"/>
      <c r="AF73" s="3"/>
      <c r="AG73" s="3"/>
      <c r="AH73" s="2"/>
      <c r="AI73" s="2"/>
      <c r="AJ73" s="2"/>
      <c r="AK73" s="2"/>
      <c r="AL73" s="2"/>
      <c r="AM73" s="3"/>
      <c r="AN73" s="3"/>
      <c r="AO73" s="2"/>
      <c r="AP73" s="2"/>
      <c r="AQ73" s="2"/>
      <c r="AR73" s="2"/>
      <c r="AS73" s="2"/>
      <c r="AT73" s="3"/>
      <c r="AU73" s="3"/>
      <c r="AV73" s="2"/>
      <c r="AW73" s="2"/>
      <c r="AX73" s="2"/>
      <c r="AY73" s="2"/>
      <c r="AZ73" s="2"/>
      <c r="BA73" s="3"/>
      <c r="BB73" s="3"/>
      <c r="BC73" s="2"/>
      <c r="BD73" s="2"/>
      <c r="BE73" s="2"/>
      <c r="BF73" s="2"/>
      <c r="BG73" s="2"/>
      <c r="BH73" s="3"/>
      <c r="BI73" s="3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</row>
    <row r="74" spans="1:75" ht="20.149999999999999" customHeight="1" thickBot="1" x14ac:dyDescent="0.4">
      <c r="A74" s="18" t="s">
        <v>99</v>
      </c>
      <c r="B74" s="21">
        <f t="shared" ref="B74:B87" si="11">B73</f>
        <v>45502</v>
      </c>
      <c r="C74" s="20">
        <v>5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3"/>
      <c r="T74" s="2"/>
      <c r="U74" s="2"/>
      <c r="V74" s="5"/>
      <c r="W74" s="2"/>
      <c r="X74" s="2"/>
      <c r="Y74" s="3"/>
      <c r="Z74" s="3"/>
      <c r="AA74" s="4"/>
      <c r="AB74" s="4"/>
      <c r="AC74" s="4"/>
      <c r="AD74" s="4"/>
      <c r="AE74" s="4"/>
      <c r="AF74" s="3"/>
      <c r="AG74" s="3"/>
      <c r="AH74" s="2"/>
      <c r="AI74" s="2"/>
      <c r="AJ74" s="2"/>
      <c r="AK74" s="2"/>
      <c r="AL74" s="2"/>
      <c r="AM74" s="3"/>
      <c r="AN74" s="3"/>
      <c r="AO74" s="2"/>
      <c r="AP74" s="2"/>
      <c r="AQ74" s="2"/>
      <c r="AR74" s="2"/>
      <c r="AS74" s="2"/>
      <c r="AT74" s="3"/>
      <c r="AU74" s="3"/>
      <c r="AV74" s="2"/>
      <c r="AW74" s="2"/>
      <c r="AX74" s="2"/>
      <c r="AY74" s="2"/>
      <c r="AZ74" s="2"/>
      <c r="BA74" s="3"/>
      <c r="BB74" s="3"/>
      <c r="BC74" s="2"/>
      <c r="BD74" s="2"/>
      <c r="BE74" s="2"/>
      <c r="BF74" s="2"/>
      <c r="BG74" s="2"/>
      <c r="BH74" s="3"/>
      <c r="BI74" s="3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</row>
    <row r="75" spans="1:75" ht="20.149999999999999" customHeight="1" thickBot="1" x14ac:dyDescent="0.4">
      <c r="A75" s="17" t="s">
        <v>98</v>
      </c>
      <c r="B75" s="21">
        <f t="shared" si="11"/>
        <v>45502</v>
      </c>
      <c r="C75" s="51">
        <v>5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3"/>
      <c r="T75" s="2"/>
      <c r="U75" s="2"/>
      <c r="V75" s="5"/>
      <c r="W75" s="2"/>
      <c r="X75" s="2"/>
      <c r="Y75" s="3"/>
      <c r="Z75" s="3"/>
      <c r="AA75" s="4"/>
      <c r="AB75" s="4"/>
      <c r="AC75" s="4"/>
      <c r="AD75" s="4"/>
      <c r="AE75" s="4"/>
      <c r="AF75" s="3"/>
      <c r="AG75" s="3"/>
      <c r="AH75" s="2"/>
      <c r="AI75" s="2"/>
      <c r="AJ75" s="2"/>
      <c r="AK75" s="2"/>
      <c r="AL75" s="2"/>
      <c r="AM75" s="3"/>
      <c r="AN75" s="3"/>
      <c r="AO75" s="2"/>
      <c r="AP75" s="2"/>
      <c r="AQ75" s="2"/>
      <c r="AR75" s="2"/>
      <c r="AS75" s="2"/>
      <c r="AT75" s="3"/>
      <c r="AU75" s="3"/>
      <c r="AV75" s="2"/>
      <c r="AW75" s="2"/>
      <c r="AX75" s="2"/>
      <c r="AY75" s="2"/>
      <c r="AZ75" s="2"/>
      <c r="BA75" s="3"/>
      <c r="BB75" s="3"/>
      <c r="BC75" s="2"/>
      <c r="BD75" s="2"/>
      <c r="BE75" s="2"/>
      <c r="BF75" s="2"/>
      <c r="BG75" s="2"/>
      <c r="BH75" s="3"/>
      <c r="BI75" s="3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</row>
    <row r="76" spans="1:75" ht="20.149999999999999" customHeight="1" thickBot="1" x14ac:dyDescent="0.4">
      <c r="A76" s="18" t="s">
        <v>97</v>
      </c>
      <c r="B76" s="21">
        <f t="shared" si="11"/>
        <v>45502</v>
      </c>
      <c r="C76" s="20">
        <v>5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3"/>
      <c r="T76" s="2"/>
      <c r="U76" s="2"/>
      <c r="V76" s="5"/>
      <c r="W76" s="2"/>
      <c r="X76" s="2"/>
      <c r="Y76" s="3"/>
      <c r="Z76" s="3"/>
      <c r="AA76" s="4"/>
      <c r="AB76" s="4"/>
      <c r="AC76" s="4"/>
      <c r="AD76" s="4"/>
      <c r="AE76" s="4"/>
      <c r="AF76" s="3"/>
      <c r="AG76" s="3"/>
      <c r="AH76" s="2"/>
      <c r="AI76" s="2"/>
      <c r="AJ76" s="2"/>
      <c r="AK76" s="2"/>
      <c r="AL76" s="2"/>
      <c r="AM76" s="3"/>
      <c r="AN76" s="3"/>
      <c r="AO76" s="2"/>
      <c r="AP76" s="2"/>
      <c r="AQ76" s="2"/>
      <c r="AR76" s="2"/>
      <c r="AS76" s="2"/>
      <c r="AT76" s="3"/>
      <c r="AU76" s="3"/>
      <c r="AV76" s="2"/>
      <c r="AW76" s="2"/>
      <c r="AX76" s="2"/>
      <c r="AY76" s="2"/>
      <c r="AZ76" s="2"/>
      <c r="BA76" s="3"/>
      <c r="BB76" s="3"/>
      <c r="BC76" s="2"/>
      <c r="BD76" s="2"/>
      <c r="BE76" s="2"/>
      <c r="BF76" s="2"/>
      <c r="BG76" s="2"/>
      <c r="BH76" s="3"/>
      <c r="BI76" s="3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1:75" ht="20.149999999999999" customHeight="1" thickBot="1" x14ac:dyDescent="0.4">
      <c r="A77" s="17" t="s">
        <v>96</v>
      </c>
      <c r="B77" s="21">
        <f t="shared" si="11"/>
        <v>45502</v>
      </c>
      <c r="C77" s="51">
        <v>5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3"/>
      <c r="T77" s="2"/>
      <c r="U77" s="2"/>
      <c r="V77" s="5"/>
      <c r="W77" s="2"/>
      <c r="X77" s="2"/>
      <c r="Y77" s="3"/>
      <c r="Z77" s="3"/>
      <c r="AA77" s="4"/>
      <c r="AB77" s="4"/>
      <c r="AC77" s="4"/>
      <c r="AD77" s="4"/>
      <c r="AE77" s="4"/>
      <c r="AF77" s="3"/>
      <c r="AG77" s="3"/>
      <c r="AH77" s="2"/>
      <c r="AI77" s="2"/>
      <c r="AJ77" s="2"/>
      <c r="AK77" s="2"/>
      <c r="AL77" s="2"/>
      <c r="AM77" s="3"/>
      <c r="AN77" s="3"/>
      <c r="AO77" s="2"/>
      <c r="AP77" s="2"/>
      <c r="AQ77" s="2"/>
      <c r="AR77" s="2"/>
      <c r="AS77" s="2"/>
      <c r="AT77" s="3"/>
      <c r="AU77" s="3"/>
      <c r="AV77" s="2"/>
      <c r="AW77" s="2"/>
      <c r="AX77" s="2"/>
      <c r="AY77" s="2"/>
      <c r="AZ77" s="2"/>
      <c r="BA77" s="3"/>
      <c r="BB77" s="3"/>
      <c r="BC77" s="2"/>
      <c r="BD77" s="2"/>
      <c r="BE77" s="2"/>
      <c r="BF77" s="2"/>
      <c r="BG77" s="2"/>
      <c r="BH77" s="3"/>
      <c r="BI77" s="3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1:75" ht="20.149999999999999" customHeight="1" thickBot="1" x14ac:dyDescent="0.4">
      <c r="A78" s="18" t="s">
        <v>95</v>
      </c>
      <c r="B78" s="21">
        <f t="shared" si="11"/>
        <v>45502</v>
      </c>
      <c r="C78" s="20">
        <v>5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3"/>
      <c r="S78" s="3"/>
      <c r="T78" s="2"/>
      <c r="U78" s="2"/>
      <c r="V78" s="5"/>
      <c r="W78" s="2"/>
      <c r="X78" s="2"/>
      <c r="Y78" s="3"/>
      <c r="Z78" s="3"/>
      <c r="AA78" s="4"/>
      <c r="AB78" s="4"/>
      <c r="AC78" s="4"/>
      <c r="AD78" s="4"/>
      <c r="AE78" s="4"/>
      <c r="AF78" s="3"/>
      <c r="AG78" s="3"/>
      <c r="AH78" s="2"/>
      <c r="AI78" s="2"/>
      <c r="AJ78" s="2"/>
      <c r="AK78" s="2"/>
      <c r="AL78" s="2"/>
      <c r="AM78" s="3"/>
      <c r="AN78" s="3"/>
      <c r="AO78" s="2"/>
      <c r="AP78" s="2"/>
      <c r="AQ78" s="2"/>
      <c r="AR78" s="2"/>
      <c r="AS78" s="2"/>
      <c r="AT78" s="3"/>
      <c r="AU78" s="3"/>
      <c r="AV78" s="2"/>
      <c r="AW78" s="2"/>
      <c r="AX78" s="2"/>
      <c r="AY78" s="2"/>
      <c r="AZ78" s="2"/>
      <c r="BA78" s="3"/>
      <c r="BB78" s="3"/>
      <c r="BC78" s="2"/>
      <c r="BD78" s="2"/>
      <c r="BE78" s="2"/>
      <c r="BF78" s="2"/>
      <c r="BG78" s="2"/>
      <c r="BH78" s="3"/>
      <c r="BI78" s="3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</row>
    <row r="79" spans="1:75" ht="20.149999999999999" customHeight="1" thickBot="1" x14ac:dyDescent="0.4">
      <c r="A79" s="17" t="s">
        <v>94</v>
      </c>
      <c r="B79" s="21">
        <f t="shared" si="11"/>
        <v>45502</v>
      </c>
      <c r="C79" s="51">
        <v>5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3"/>
      <c r="S79" s="3"/>
      <c r="T79" s="2"/>
      <c r="U79" s="2"/>
      <c r="V79" s="5"/>
      <c r="W79" s="2"/>
      <c r="X79" s="2"/>
      <c r="Y79" s="3"/>
      <c r="Z79" s="3"/>
      <c r="AA79" s="4"/>
      <c r="AB79" s="4"/>
      <c r="AC79" s="4"/>
      <c r="AD79" s="4"/>
      <c r="AE79" s="4"/>
      <c r="AF79" s="3"/>
      <c r="AG79" s="3"/>
      <c r="AH79" s="2"/>
      <c r="AI79" s="2"/>
      <c r="AJ79" s="2"/>
      <c r="AK79" s="2"/>
      <c r="AL79" s="2"/>
      <c r="AM79" s="3"/>
      <c r="AN79" s="3"/>
      <c r="AO79" s="2"/>
      <c r="AP79" s="2"/>
      <c r="AQ79" s="2"/>
      <c r="AR79" s="2"/>
      <c r="AS79" s="2"/>
      <c r="AT79" s="3"/>
      <c r="AU79" s="3"/>
      <c r="AV79" s="2"/>
      <c r="AW79" s="2"/>
      <c r="AX79" s="2"/>
      <c r="AY79" s="2"/>
      <c r="AZ79" s="2"/>
      <c r="BA79" s="3"/>
      <c r="BB79" s="3"/>
      <c r="BC79" s="2"/>
      <c r="BD79" s="2"/>
      <c r="BE79" s="2"/>
      <c r="BF79" s="2"/>
      <c r="BG79" s="2"/>
      <c r="BH79" s="3"/>
      <c r="BI79" s="3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1:75" ht="20.149999999999999" customHeight="1" thickBot="1" x14ac:dyDescent="0.4">
      <c r="A80" s="18" t="s">
        <v>93</v>
      </c>
      <c r="B80" s="21">
        <f t="shared" si="11"/>
        <v>45502</v>
      </c>
      <c r="C80" s="20">
        <v>5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3"/>
      <c r="S80" s="3"/>
      <c r="T80" s="2"/>
      <c r="U80" s="2"/>
      <c r="V80" s="5"/>
      <c r="W80" s="2"/>
      <c r="X80" s="2"/>
      <c r="Y80" s="3"/>
      <c r="Z80" s="3"/>
      <c r="AA80" s="4"/>
      <c r="AB80" s="4"/>
      <c r="AC80" s="4"/>
      <c r="AD80" s="4"/>
      <c r="AE80" s="4"/>
      <c r="AF80" s="3"/>
      <c r="AG80" s="3"/>
      <c r="AH80" s="2"/>
      <c r="AI80" s="2"/>
      <c r="AJ80" s="2"/>
      <c r="AK80" s="2"/>
      <c r="AL80" s="2"/>
      <c r="AM80" s="3"/>
      <c r="AN80" s="3"/>
      <c r="AO80" s="2"/>
      <c r="AP80" s="2"/>
      <c r="AQ80" s="2"/>
      <c r="AR80" s="2"/>
      <c r="AS80" s="2"/>
      <c r="AT80" s="3"/>
      <c r="AU80" s="3"/>
      <c r="AV80" s="2"/>
      <c r="AW80" s="2"/>
      <c r="AX80" s="2"/>
      <c r="AY80" s="2"/>
      <c r="AZ80" s="2"/>
      <c r="BA80" s="3"/>
      <c r="BB80" s="3"/>
      <c r="BC80" s="2"/>
      <c r="BD80" s="2"/>
      <c r="BE80" s="2"/>
      <c r="BF80" s="2"/>
      <c r="BG80" s="2"/>
      <c r="BH80" s="3"/>
      <c r="BI80" s="3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1:75" ht="20.149999999999999" customHeight="1" thickBot="1" x14ac:dyDescent="0.4">
      <c r="A81" s="17" t="s">
        <v>92</v>
      </c>
      <c r="B81" s="21">
        <f t="shared" si="11"/>
        <v>45502</v>
      </c>
      <c r="C81" s="51">
        <v>5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3"/>
      <c r="S81" s="3"/>
      <c r="T81" s="2"/>
      <c r="U81" s="2"/>
      <c r="V81" s="5"/>
      <c r="W81" s="2"/>
      <c r="X81" s="2"/>
      <c r="Y81" s="3"/>
      <c r="Z81" s="3"/>
      <c r="AA81" s="4"/>
      <c r="AB81" s="4"/>
      <c r="AC81" s="4"/>
      <c r="AD81" s="4"/>
      <c r="AE81" s="4"/>
      <c r="AF81" s="3"/>
      <c r="AG81" s="3"/>
      <c r="AH81" s="2"/>
      <c r="AI81" s="2"/>
      <c r="AJ81" s="2"/>
      <c r="AK81" s="2"/>
      <c r="AL81" s="2"/>
      <c r="AM81" s="3"/>
      <c r="AN81" s="3"/>
      <c r="AO81" s="2"/>
      <c r="AP81" s="2"/>
      <c r="AQ81" s="2"/>
      <c r="AR81" s="2"/>
      <c r="AS81" s="2"/>
      <c r="AT81" s="3"/>
      <c r="AU81" s="3"/>
      <c r="AV81" s="2"/>
      <c r="AW81" s="2"/>
      <c r="AX81" s="2"/>
      <c r="AY81" s="2"/>
      <c r="AZ81" s="2"/>
      <c r="BA81" s="3"/>
      <c r="BB81" s="3"/>
      <c r="BC81" s="2"/>
      <c r="BD81" s="2"/>
      <c r="BE81" s="2"/>
      <c r="BF81" s="2"/>
      <c r="BG81" s="2"/>
      <c r="BH81" s="3"/>
      <c r="BI81" s="3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</row>
    <row r="82" spans="1:75" ht="20.149999999999999" customHeight="1" thickBot="1" x14ac:dyDescent="0.4">
      <c r="A82" s="18" t="s">
        <v>91</v>
      </c>
      <c r="B82" s="21">
        <f t="shared" si="11"/>
        <v>45502</v>
      </c>
      <c r="C82" s="20">
        <v>5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3"/>
      <c r="S82" s="3"/>
      <c r="T82" s="2"/>
      <c r="U82" s="2"/>
      <c r="V82" s="5"/>
      <c r="W82" s="2"/>
      <c r="X82" s="2"/>
      <c r="Y82" s="3"/>
      <c r="Z82" s="3"/>
      <c r="AA82" s="4"/>
      <c r="AB82" s="4"/>
      <c r="AC82" s="4"/>
      <c r="AD82" s="4"/>
      <c r="AE82" s="4"/>
      <c r="AF82" s="3"/>
      <c r="AG82" s="3"/>
      <c r="AH82" s="2"/>
      <c r="AI82" s="2"/>
      <c r="AJ82" s="2"/>
      <c r="AK82" s="2"/>
      <c r="AL82" s="2"/>
      <c r="AM82" s="3"/>
      <c r="AN82" s="3"/>
      <c r="AO82" s="2"/>
      <c r="AP82" s="2"/>
      <c r="AQ82" s="2"/>
      <c r="AR82" s="2"/>
      <c r="AS82" s="2"/>
      <c r="AT82" s="3"/>
      <c r="AU82" s="3"/>
      <c r="AV82" s="2"/>
      <c r="AW82" s="2"/>
      <c r="AX82" s="2"/>
      <c r="AY82" s="2"/>
      <c r="AZ82" s="2"/>
      <c r="BA82" s="3"/>
      <c r="BB82" s="3"/>
      <c r="BC82" s="2"/>
      <c r="BD82" s="2"/>
      <c r="BE82" s="2"/>
      <c r="BF82" s="2"/>
      <c r="BG82" s="2"/>
      <c r="BH82" s="3"/>
      <c r="BI82" s="3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</row>
    <row r="83" spans="1:75" ht="20.149999999999999" customHeight="1" thickBot="1" x14ac:dyDescent="0.4">
      <c r="A83" s="17" t="s">
        <v>90</v>
      </c>
      <c r="B83" s="21">
        <f t="shared" si="11"/>
        <v>45502</v>
      </c>
      <c r="C83" s="51">
        <v>5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3"/>
      <c r="S83" s="3"/>
      <c r="T83" s="2"/>
      <c r="U83" s="2"/>
      <c r="V83" s="5"/>
      <c r="W83" s="2"/>
      <c r="X83" s="2"/>
      <c r="Y83" s="3"/>
      <c r="Z83" s="3"/>
      <c r="AA83" s="4"/>
      <c r="AB83" s="4"/>
      <c r="AC83" s="4"/>
      <c r="AD83" s="4"/>
      <c r="AE83" s="4"/>
      <c r="AF83" s="3"/>
      <c r="AG83" s="3"/>
      <c r="AH83" s="2"/>
      <c r="AI83" s="2"/>
      <c r="AJ83" s="2"/>
      <c r="AK83" s="2"/>
      <c r="AL83" s="2"/>
      <c r="AM83" s="3"/>
      <c r="AN83" s="3"/>
      <c r="AO83" s="2"/>
      <c r="AP83" s="2"/>
      <c r="AQ83" s="2"/>
      <c r="AR83" s="2"/>
      <c r="AS83" s="2"/>
      <c r="AT83" s="3"/>
      <c r="AU83" s="3"/>
      <c r="AV83" s="2"/>
      <c r="AW83" s="2"/>
      <c r="AX83" s="2"/>
      <c r="AY83" s="2"/>
      <c r="AZ83" s="2"/>
      <c r="BA83" s="3"/>
      <c r="BB83" s="3"/>
      <c r="BC83" s="2"/>
      <c r="BD83" s="2"/>
      <c r="BE83" s="2"/>
      <c r="BF83" s="2"/>
      <c r="BG83" s="2"/>
      <c r="BH83" s="3"/>
      <c r="BI83" s="3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</row>
    <row r="84" spans="1:75" ht="20.149999999999999" customHeight="1" thickBot="1" x14ac:dyDescent="0.4">
      <c r="A84" s="18" t="s">
        <v>89</v>
      </c>
      <c r="B84" s="21">
        <f t="shared" si="11"/>
        <v>45502</v>
      </c>
      <c r="C84" s="20">
        <v>5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3"/>
      <c r="S84" s="3"/>
      <c r="T84" s="2"/>
      <c r="U84" s="2"/>
      <c r="V84" s="5"/>
      <c r="W84" s="2"/>
      <c r="X84" s="2"/>
      <c r="Y84" s="3"/>
      <c r="Z84" s="3"/>
      <c r="AA84" s="4"/>
      <c r="AB84" s="4"/>
      <c r="AC84" s="4"/>
      <c r="AD84" s="4"/>
      <c r="AE84" s="4"/>
      <c r="AF84" s="3"/>
      <c r="AG84" s="3"/>
      <c r="AH84" s="2"/>
      <c r="AI84" s="2"/>
      <c r="AJ84" s="2"/>
      <c r="AK84" s="2"/>
      <c r="AL84" s="2"/>
      <c r="AM84" s="3"/>
      <c r="AN84" s="3"/>
      <c r="AO84" s="2"/>
      <c r="AP84" s="2"/>
      <c r="AQ84" s="2"/>
      <c r="AR84" s="2"/>
      <c r="AS84" s="2"/>
      <c r="AT84" s="3"/>
      <c r="AU84" s="3"/>
      <c r="AV84" s="2"/>
      <c r="AW84" s="2"/>
      <c r="AX84" s="2"/>
      <c r="AY84" s="2"/>
      <c r="AZ84" s="2"/>
      <c r="BA84" s="3"/>
      <c r="BB84" s="3"/>
      <c r="BC84" s="2"/>
      <c r="BD84" s="2"/>
      <c r="BE84" s="2"/>
      <c r="BF84" s="2"/>
      <c r="BG84" s="2"/>
      <c r="BH84" s="3"/>
      <c r="BI84" s="3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</row>
    <row r="85" spans="1:75" ht="20.149999999999999" customHeight="1" thickBot="1" x14ac:dyDescent="0.4">
      <c r="A85" s="17" t="s">
        <v>88</v>
      </c>
      <c r="B85" s="21">
        <f t="shared" si="11"/>
        <v>45502</v>
      </c>
      <c r="C85" s="51">
        <v>5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3"/>
      <c r="S85" s="3"/>
      <c r="T85" s="2"/>
      <c r="U85" s="2"/>
      <c r="V85" s="5"/>
      <c r="W85" s="2"/>
      <c r="X85" s="2"/>
      <c r="Y85" s="3"/>
      <c r="Z85" s="3"/>
      <c r="AA85" s="4"/>
      <c r="AB85" s="4"/>
      <c r="AC85" s="4"/>
      <c r="AD85" s="4"/>
      <c r="AE85" s="4"/>
      <c r="AF85" s="3"/>
      <c r="AG85" s="3"/>
      <c r="AH85" s="2"/>
      <c r="AI85" s="2"/>
      <c r="AJ85" s="2"/>
      <c r="AK85" s="2"/>
      <c r="AL85" s="2"/>
      <c r="AM85" s="3"/>
      <c r="AN85" s="3"/>
      <c r="AO85" s="2"/>
      <c r="AP85" s="2"/>
      <c r="AQ85" s="2"/>
      <c r="AR85" s="2"/>
      <c r="AS85" s="2"/>
      <c r="AT85" s="3"/>
      <c r="AU85" s="3"/>
      <c r="AV85" s="2"/>
      <c r="AW85" s="2"/>
      <c r="AX85" s="2"/>
      <c r="AY85" s="2"/>
      <c r="AZ85" s="2"/>
      <c r="BA85" s="3"/>
      <c r="BB85" s="3"/>
      <c r="BC85" s="2"/>
      <c r="BD85" s="2"/>
      <c r="BE85" s="2"/>
      <c r="BF85" s="2"/>
      <c r="BG85" s="2"/>
      <c r="BH85" s="3"/>
      <c r="BI85" s="3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</row>
    <row r="86" spans="1:75" ht="20.149999999999999" customHeight="1" thickBot="1" x14ac:dyDescent="0.4">
      <c r="A86" s="18" t="s">
        <v>87</v>
      </c>
      <c r="B86" s="21">
        <f t="shared" si="11"/>
        <v>45502</v>
      </c>
      <c r="C86" s="20">
        <v>5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3"/>
      <c r="S86" s="3"/>
      <c r="T86" s="2"/>
      <c r="U86" s="2"/>
      <c r="V86" s="5"/>
      <c r="W86" s="2"/>
      <c r="X86" s="2"/>
      <c r="Y86" s="3"/>
      <c r="Z86" s="3"/>
      <c r="AA86" s="4"/>
      <c r="AB86" s="4"/>
      <c r="AC86" s="4"/>
      <c r="AD86" s="4"/>
      <c r="AE86" s="4"/>
      <c r="AF86" s="3"/>
      <c r="AG86" s="3"/>
      <c r="AH86" s="2"/>
      <c r="AI86" s="2"/>
      <c r="AJ86" s="2"/>
      <c r="AK86" s="2"/>
      <c r="AL86" s="2"/>
      <c r="AM86" s="3"/>
      <c r="AN86" s="3"/>
      <c r="AO86" s="2"/>
      <c r="AP86" s="2"/>
      <c r="AQ86" s="2"/>
      <c r="AR86" s="2"/>
      <c r="AS86" s="2"/>
      <c r="AT86" s="3"/>
      <c r="AU86" s="3"/>
      <c r="AV86" s="2"/>
      <c r="AW86" s="2"/>
      <c r="AX86" s="2"/>
      <c r="AY86" s="2"/>
      <c r="AZ86" s="2"/>
      <c r="BA86" s="3"/>
      <c r="BB86" s="3"/>
      <c r="BC86" s="2"/>
      <c r="BD86" s="2"/>
      <c r="BE86" s="2"/>
      <c r="BF86" s="2"/>
      <c r="BG86" s="2"/>
      <c r="BH86" s="3"/>
      <c r="BI86" s="3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</row>
    <row r="87" spans="1:75" ht="20.149999999999999" customHeight="1" thickBot="1" x14ac:dyDescent="0.4">
      <c r="A87" s="8" t="s">
        <v>86</v>
      </c>
      <c r="B87" s="21">
        <f t="shared" si="11"/>
        <v>45502</v>
      </c>
      <c r="C87" s="51">
        <v>5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3"/>
      <c r="S87" s="3"/>
      <c r="T87" s="2"/>
      <c r="U87" s="2"/>
      <c r="V87" s="5"/>
      <c r="W87" s="2"/>
      <c r="X87" s="2"/>
      <c r="Y87" s="3"/>
      <c r="Z87" s="3"/>
      <c r="AA87" s="4"/>
      <c r="AB87" s="4"/>
      <c r="AC87" s="4"/>
      <c r="AD87" s="4"/>
      <c r="AE87" s="4"/>
      <c r="AF87" s="3"/>
      <c r="AG87" s="3"/>
      <c r="AH87" s="2"/>
      <c r="AI87" s="2"/>
      <c r="AJ87" s="2"/>
      <c r="AK87" s="2"/>
      <c r="AL87" s="2"/>
      <c r="AM87" s="3"/>
      <c r="AN87" s="3"/>
      <c r="AO87" s="2"/>
      <c r="AP87" s="2"/>
      <c r="AQ87" s="2"/>
      <c r="AR87" s="2"/>
      <c r="AS87" s="2"/>
      <c r="AT87" s="3"/>
      <c r="AU87" s="3"/>
      <c r="AV87" s="2"/>
      <c r="AW87" s="2"/>
      <c r="AX87" s="2"/>
      <c r="AY87" s="2"/>
      <c r="AZ87" s="2"/>
      <c r="BA87" s="3"/>
      <c r="BB87" s="3"/>
      <c r="BC87" s="2"/>
      <c r="BD87" s="2"/>
      <c r="BE87" s="2"/>
      <c r="BF87" s="2"/>
      <c r="BG87" s="2"/>
      <c r="BH87" s="3"/>
      <c r="BI87" s="3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</row>
  </sheetData>
  <mergeCells count="1">
    <mergeCell ref="B3:C3"/>
  </mergeCells>
  <conditionalFormatting sqref="F5:BV87">
    <cfRule type="expression" dxfId="11" priority="4">
      <formula>AND(TODAY()&gt;=F$5,TODAY()&lt;G$5)</formula>
    </cfRule>
  </conditionalFormatting>
  <conditionalFormatting sqref="F7:BV87">
    <cfRule type="expression" dxfId="10" priority="3" stopIfTrue="1">
      <formula>AND(task_end&gt;=F$5,task_start&lt;G$5)</formula>
    </cfRule>
  </conditionalFormatting>
  <conditionalFormatting sqref="F7:BW87">
    <cfRule type="expression" dxfId="9" priority="2">
      <formula>AND(task_start&lt;=F$5,ROUNDDOWN((task_end-task_start+1)*task_progress,0)+task_start-1&gt;=F$5)</formula>
    </cfRule>
  </conditionalFormatting>
  <conditionalFormatting sqref="K9:L87 R9:S87 Y9:Z87 AF9:AG87 AM9:AN87 AT9:AU87 BA9:BB87 BH9:BI87 BO9:BP87 BV9:BW87">
    <cfRule type="expression" dxfId="8" priority="1">
      <formula>$K$6:$L$6="S"</formula>
    </cfRule>
  </conditionalFormatting>
  <conditionalFormatting sqref="BW5:BW87">
    <cfRule type="expression" dxfId="7" priority="5">
      <formula>AND(TODAY()&gt;=BW$5,TODAY()&lt;#REF!)</formula>
    </cfRule>
  </conditionalFormatting>
  <conditionalFormatting sqref="BW7:BW87">
    <cfRule type="expression" dxfId="6" priority="7" stopIfTrue="1">
      <formula>AND(task_end&gt;=BW$5,task_start&lt;#REF!)</formula>
    </cfRule>
  </conditionalFormatting>
  <dataValidations count="1">
    <dataValidation type="whole" operator="greaterThanOrEqual" allowBlank="1" showInputMessage="1" promptTitle="Display Week" prompt="Changing this number will scroll the Gantt Chart view." sqref="B4" xr:uid="{222ECD53-0788-4244-8862-D76A2639574C}">
      <formula1>1</formula1>
    </dataValidation>
  </dataValidations>
  <printOptions horizontalCentered="1"/>
  <pageMargins left="0.35" right="0.35" top="0.35" bottom="0.5" header="0.3" footer="0.3"/>
  <pageSetup paperSize="9" scale="22" orientation="portrait" r:id="rId1"/>
  <headerFooter differentFirst="1" scaleWithDoc="0">
    <oddFooter>Page &amp;P of &amp;N</oddFooter>
  </headerFooter>
  <customProperties>
    <customPr name="QAA_DRILLPATH_NODE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EBC7D-7B2A-4552-B065-35E812153BA2}">
  <sheetPr>
    <pageSetUpPr fitToPage="1"/>
  </sheetPr>
  <dimension ref="A1:BW73"/>
  <sheetViews>
    <sheetView showGridLines="0" tabSelected="1" showRuler="0" zoomScale="70" zoomScaleNormal="70" zoomScalePageLayoutView="70" workbookViewId="0">
      <pane xSplit="5" topLeftCell="S1" activePane="topRight" state="frozen"/>
      <selection activeCell="AH77" sqref="AH77"/>
      <selection pane="topRight" activeCell="BL31" sqref="BL31"/>
    </sheetView>
  </sheetViews>
  <sheetFormatPr defaultRowHeight="30" customHeight="1" x14ac:dyDescent="0.35"/>
  <cols>
    <col min="1" max="1" width="18.1796875" customWidth="1"/>
    <col min="2" max="2" width="10.453125" style="1" customWidth="1"/>
    <col min="3" max="3" width="10.453125" customWidth="1"/>
    <col min="4" max="4" width="2.54296875" hidden="1" customWidth="1"/>
    <col min="5" max="5" width="6.1796875" hidden="1" customWidth="1"/>
    <col min="6" max="75" width="4.81640625" customWidth="1"/>
  </cols>
  <sheetData>
    <row r="1" spans="1:75" ht="30" customHeight="1" x14ac:dyDescent="0.65">
      <c r="A1" s="50" t="s">
        <v>182</v>
      </c>
      <c r="B1" s="49"/>
      <c r="C1" s="48"/>
      <c r="E1" s="47"/>
      <c r="F1" s="46"/>
    </row>
    <row r="2" spans="1:75" ht="30" customHeight="1" x14ac:dyDescent="0.45">
      <c r="A2" s="45" t="s">
        <v>84</v>
      </c>
      <c r="F2" s="44"/>
    </row>
    <row r="3" spans="1:75" ht="30" customHeight="1" x14ac:dyDescent="0.35">
      <c r="A3" s="43"/>
      <c r="B3" s="119">
        <v>45453</v>
      </c>
      <c r="C3" s="119"/>
    </row>
    <row r="4" spans="1:75" ht="30" customHeight="1" x14ac:dyDescent="0.35">
      <c r="B4" s="118">
        <v>1</v>
      </c>
      <c r="C4" s="95"/>
      <c r="F4" s="41">
        <f t="shared" ref="F4:AK4" si="0">F5</f>
        <v>45453</v>
      </c>
      <c r="G4" s="41">
        <f t="shared" si="0"/>
        <v>45454</v>
      </c>
      <c r="H4" s="41">
        <f t="shared" si="0"/>
        <v>45455</v>
      </c>
      <c r="I4" s="41">
        <f t="shared" si="0"/>
        <v>45456</v>
      </c>
      <c r="J4" s="41">
        <f t="shared" si="0"/>
        <v>45457</v>
      </c>
      <c r="K4" s="41">
        <f t="shared" si="0"/>
        <v>45458</v>
      </c>
      <c r="L4" s="41">
        <f t="shared" si="0"/>
        <v>45459</v>
      </c>
      <c r="M4" s="41">
        <f t="shared" si="0"/>
        <v>45460</v>
      </c>
      <c r="N4" s="41">
        <f t="shared" si="0"/>
        <v>45461</v>
      </c>
      <c r="O4" s="41">
        <f t="shared" si="0"/>
        <v>45462</v>
      </c>
      <c r="P4" s="41">
        <f t="shared" si="0"/>
        <v>45463</v>
      </c>
      <c r="Q4" s="41">
        <f t="shared" si="0"/>
        <v>45464</v>
      </c>
      <c r="R4" s="41">
        <f t="shared" si="0"/>
        <v>45465</v>
      </c>
      <c r="S4" s="41">
        <f t="shared" si="0"/>
        <v>45466</v>
      </c>
      <c r="T4" s="41">
        <f t="shared" si="0"/>
        <v>45467</v>
      </c>
      <c r="U4" s="41">
        <f t="shared" si="0"/>
        <v>45468</v>
      </c>
      <c r="V4" s="41">
        <f t="shared" si="0"/>
        <v>45469</v>
      </c>
      <c r="W4" s="41">
        <f t="shared" si="0"/>
        <v>45470</v>
      </c>
      <c r="X4" s="41">
        <f t="shared" si="0"/>
        <v>45471</v>
      </c>
      <c r="Y4" s="41">
        <f t="shared" si="0"/>
        <v>45472</v>
      </c>
      <c r="Z4" s="41">
        <f t="shared" si="0"/>
        <v>45473</v>
      </c>
      <c r="AA4" s="41">
        <f t="shared" si="0"/>
        <v>45474</v>
      </c>
      <c r="AB4" s="41">
        <f t="shared" si="0"/>
        <v>45475</v>
      </c>
      <c r="AC4" s="41">
        <f t="shared" si="0"/>
        <v>45476</v>
      </c>
      <c r="AD4" s="41">
        <f t="shared" si="0"/>
        <v>45477</v>
      </c>
      <c r="AE4" s="41">
        <f t="shared" si="0"/>
        <v>45478</v>
      </c>
      <c r="AF4" s="41">
        <f t="shared" si="0"/>
        <v>45479</v>
      </c>
      <c r="AG4" s="41">
        <f t="shared" si="0"/>
        <v>45480</v>
      </c>
      <c r="AH4" s="41">
        <f t="shared" si="0"/>
        <v>45481</v>
      </c>
      <c r="AI4" s="41">
        <f t="shared" si="0"/>
        <v>45482</v>
      </c>
      <c r="AJ4" s="41">
        <f t="shared" si="0"/>
        <v>45483</v>
      </c>
      <c r="AK4" s="41">
        <f t="shared" si="0"/>
        <v>45484</v>
      </c>
      <c r="AL4" s="41">
        <f t="shared" ref="AL4:BQ4" si="1">AL5</f>
        <v>45485</v>
      </c>
      <c r="AM4" s="41">
        <f t="shared" si="1"/>
        <v>45486</v>
      </c>
      <c r="AN4" s="41">
        <f t="shared" si="1"/>
        <v>45487</v>
      </c>
      <c r="AO4" s="41">
        <f t="shared" si="1"/>
        <v>45488</v>
      </c>
      <c r="AP4" s="41">
        <f t="shared" si="1"/>
        <v>45489</v>
      </c>
      <c r="AQ4" s="41">
        <f t="shared" si="1"/>
        <v>45490</v>
      </c>
      <c r="AR4" s="41">
        <f t="shared" si="1"/>
        <v>45491</v>
      </c>
      <c r="AS4" s="41">
        <f t="shared" si="1"/>
        <v>45492</v>
      </c>
      <c r="AT4" s="41">
        <f t="shared" si="1"/>
        <v>45493</v>
      </c>
      <c r="AU4" s="41">
        <f t="shared" si="1"/>
        <v>45494</v>
      </c>
      <c r="AV4" s="41">
        <f t="shared" si="1"/>
        <v>45495</v>
      </c>
      <c r="AW4" s="41">
        <f t="shared" si="1"/>
        <v>45496</v>
      </c>
      <c r="AX4" s="41">
        <f t="shared" si="1"/>
        <v>45497</v>
      </c>
      <c r="AY4" s="41">
        <f t="shared" si="1"/>
        <v>45498</v>
      </c>
      <c r="AZ4" s="41">
        <f t="shared" si="1"/>
        <v>45499</v>
      </c>
      <c r="BA4" s="41">
        <f t="shared" si="1"/>
        <v>45500</v>
      </c>
      <c r="BB4" s="41">
        <f t="shared" si="1"/>
        <v>45501</v>
      </c>
      <c r="BC4" s="41">
        <f t="shared" si="1"/>
        <v>45502</v>
      </c>
      <c r="BD4" s="41">
        <f t="shared" si="1"/>
        <v>45503</v>
      </c>
      <c r="BE4" s="41">
        <f t="shared" si="1"/>
        <v>45504</v>
      </c>
      <c r="BF4" s="41">
        <f t="shared" si="1"/>
        <v>45505</v>
      </c>
      <c r="BG4" s="41">
        <f t="shared" si="1"/>
        <v>45506</v>
      </c>
      <c r="BH4" s="41">
        <f t="shared" si="1"/>
        <v>45507</v>
      </c>
      <c r="BI4" s="41">
        <f t="shared" si="1"/>
        <v>45508</v>
      </c>
      <c r="BJ4" s="41">
        <f t="shared" si="1"/>
        <v>45509</v>
      </c>
      <c r="BK4" s="41">
        <f t="shared" si="1"/>
        <v>45510</v>
      </c>
      <c r="BL4" s="41">
        <f t="shared" si="1"/>
        <v>45511</v>
      </c>
      <c r="BM4" s="41">
        <f t="shared" si="1"/>
        <v>45512</v>
      </c>
      <c r="BN4" s="41">
        <f t="shared" si="1"/>
        <v>45513</v>
      </c>
      <c r="BO4" s="41">
        <f t="shared" si="1"/>
        <v>45514</v>
      </c>
      <c r="BP4" s="41">
        <f t="shared" si="1"/>
        <v>45515</v>
      </c>
      <c r="BQ4" s="41">
        <f t="shared" si="1"/>
        <v>45516</v>
      </c>
      <c r="BR4" s="41">
        <f t="shared" ref="BR4:BW4" si="2">BR5</f>
        <v>45517</v>
      </c>
      <c r="BS4" s="41">
        <f t="shared" si="2"/>
        <v>45518</v>
      </c>
      <c r="BT4" s="41">
        <f t="shared" si="2"/>
        <v>45519</v>
      </c>
      <c r="BU4" s="41">
        <f t="shared" si="2"/>
        <v>45520</v>
      </c>
      <c r="BV4" s="41">
        <f t="shared" si="2"/>
        <v>45521</v>
      </c>
      <c r="BW4" s="41">
        <f t="shared" si="2"/>
        <v>45522</v>
      </c>
    </row>
    <row r="5" spans="1:75" ht="15" customHeight="1" x14ac:dyDescent="0.35">
      <c r="A5" s="40"/>
      <c r="B5" s="40"/>
      <c r="C5" s="40"/>
      <c r="D5" s="40"/>
      <c r="F5" s="38">
        <f>Project_Start-WEEKDAY(Project_Start,1)+2+7*(Display_Week-1)</f>
        <v>45453</v>
      </c>
      <c r="G5" s="37">
        <f t="shared" ref="G5:AL5" si="3">F5+1</f>
        <v>45454</v>
      </c>
      <c r="H5" s="37">
        <f t="shared" si="3"/>
        <v>45455</v>
      </c>
      <c r="I5" s="37">
        <f t="shared" si="3"/>
        <v>45456</v>
      </c>
      <c r="J5" s="37">
        <f t="shared" si="3"/>
        <v>45457</v>
      </c>
      <c r="K5" s="37">
        <f t="shared" si="3"/>
        <v>45458</v>
      </c>
      <c r="L5" s="39">
        <f t="shared" si="3"/>
        <v>45459</v>
      </c>
      <c r="M5" s="38">
        <f t="shared" si="3"/>
        <v>45460</v>
      </c>
      <c r="N5" s="37">
        <f t="shared" si="3"/>
        <v>45461</v>
      </c>
      <c r="O5" s="37">
        <f t="shared" si="3"/>
        <v>45462</v>
      </c>
      <c r="P5" s="37">
        <f t="shared" si="3"/>
        <v>45463</v>
      </c>
      <c r="Q5" s="37">
        <f t="shared" si="3"/>
        <v>45464</v>
      </c>
      <c r="R5" s="37">
        <f t="shared" si="3"/>
        <v>45465</v>
      </c>
      <c r="S5" s="39">
        <f t="shared" si="3"/>
        <v>45466</v>
      </c>
      <c r="T5" s="38">
        <f t="shared" si="3"/>
        <v>45467</v>
      </c>
      <c r="U5" s="37">
        <f t="shared" si="3"/>
        <v>45468</v>
      </c>
      <c r="V5" s="37">
        <f t="shared" si="3"/>
        <v>45469</v>
      </c>
      <c r="W5" s="37">
        <f t="shared" si="3"/>
        <v>45470</v>
      </c>
      <c r="X5" s="37">
        <f t="shared" si="3"/>
        <v>45471</v>
      </c>
      <c r="Y5" s="37">
        <f t="shared" si="3"/>
        <v>45472</v>
      </c>
      <c r="Z5" s="39">
        <f t="shared" si="3"/>
        <v>45473</v>
      </c>
      <c r="AA5" s="38">
        <f t="shared" si="3"/>
        <v>45474</v>
      </c>
      <c r="AB5" s="37">
        <f t="shared" si="3"/>
        <v>45475</v>
      </c>
      <c r="AC5" s="37">
        <f t="shared" si="3"/>
        <v>45476</v>
      </c>
      <c r="AD5" s="37">
        <f t="shared" si="3"/>
        <v>45477</v>
      </c>
      <c r="AE5" s="37">
        <f t="shared" si="3"/>
        <v>45478</v>
      </c>
      <c r="AF5" s="37">
        <f t="shared" si="3"/>
        <v>45479</v>
      </c>
      <c r="AG5" s="39">
        <f t="shared" si="3"/>
        <v>45480</v>
      </c>
      <c r="AH5" s="38">
        <f t="shared" si="3"/>
        <v>45481</v>
      </c>
      <c r="AI5" s="37">
        <f t="shared" si="3"/>
        <v>45482</v>
      </c>
      <c r="AJ5" s="37">
        <f t="shared" si="3"/>
        <v>45483</v>
      </c>
      <c r="AK5" s="37">
        <f t="shared" si="3"/>
        <v>45484</v>
      </c>
      <c r="AL5" s="37">
        <f t="shared" si="3"/>
        <v>45485</v>
      </c>
      <c r="AM5" s="37">
        <f t="shared" ref="AM5:BW5" si="4">AL5+1</f>
        <v>45486</v>
      </c>
      <c r="AN5" s="39">
        <f t="shared" si="4"/>
        <v>45487</v>
      </c>
      <c r="AO5" s="38">
        <f t="shared" si="4"/>
        <v>45488</v>
      </c>
      <c r="AP5" s="37">
        <f t="shared" si="4"/>
        <v>45489</v>
      </c>
      <c r="AQ5" s="37">
        <f t="shared" si="4"/>
        <v>45490</v>
      </c>
      <c r="AR5" s="37">
        <f t="shared" si="4"/>
        <v>45491</v>
      </c>
      <c r="AS5" s="37">
        <f t="shared" si="4"/>
        <v>45492</v>
      </c>
      <c r="AT5" s="37">
        <f t="shared" si="4"/>
        <v>45493</v>
      </c>
      <c r="AU5" s="39">
        <f t="shared" si="4"/>
        <v>45494</v>
      </c>
      <c r="AV5" s="38">
        <f t="shared" si="4"/>
        <v>45495</v>
      </c>
      <c r="AW5" s="37">
        <f t="shared" si="4"/>
        <v>45496</v>
      </c>
      <c r="AX5" s="37">
        <f t="shared" si="4"/>
        <v>45497</v>
      </c>
      <c r="AY5" s="37">
        <f t="shared" si="4"/>
        <v>45498</v>
      </c>
      <c r="AZ5" s="37">
        <f t="shared" si="4"/>
        <v>45499</v>
      </c>
      <c r="BA5" s="37">
        <f t="shared" si="4"/>
        <v>45500</v>
      </c>
      <c r="BB5" s="39">
        <f t="shared" si="4"/>
        <v>45501</v>
      </c>
      <c r="BC5" s="38">
        <f t="shared" si="4"/>
        <v>45502</v>
      </c>
      <c r="BD5" s="37">
        <f t="shared" si="4"/>
        <v>45503</v>
      </c>
      <c r="BE5" s="37">
        <f t="shared" si="4"/>
        <v>45504</v>
      </c>
      <c r="BF5" s="37">
        <f t="shared" si="4"/>
        <v>45505</v>
      </c>
      <c r="BG5" s="37">
        <f t="shared" si="4"/>
        <v>45506</v>
      </c>
      <c r="BH5" s="37">
        <f t="shared" si="4"/>
        <v>45507</v>
      </c>
      <c r="BI5" s="39">
        <f t="shared" si="4"/>
        <v>45508</v>
      </c>
      <c r="BJ5" s="37">
        <f t="shared" si="4"/>
        <v>45509</v>
      </c>
      <c r="BK5" s="37">
        <f t="shared" si="4"/>
        <v>45510</v>
      </c>
      <c r="BL5" s="37">
        <f t="shared" si="4"/>
        <v>45511</v>
      </c>
      <c r="BM5" s="37">
        <f t="shared" si="4"/>
        <v>45512</v>
      </c>
      <c r="BN5" s="39">
        <f t="shared" si="4"/>
        <v>45513</v>
      </c>
      <c r="BO5" s="38">
        <f t="shared" si="4"/>
        <v>45514</v>
      </c>
      <c r="BP5" s="37">
        <f t="shared" si="4"/>
        <v>45515</v>
      </c>
      <c r="BQ5" s="37">
        <f t="shared" si="4"/>
        <v>45516</v>
      </c>
      <c r="BR5" s="37">
        <f t="shared" si="4"/>
        <v>45517</v>
      </c>
      <c r="BS5" s="37">
        <f t="shared" si="4"/>
        <v>45518</v>
      </c>
      <c r="BT5" s="37">
        <f t="shared" si="4"/>
        <v>45519</v>
      </c>
      <c r="BU5" s="39">
        <f t="shared" si="4"/>
        <v>45520</v>
      </c>
      <c r="BV5" s="38">
        <f t="shared" si="4"/>
        <v>45521</v>
      </c>
      <c r="BW5" s="37">
        <f t="shared" si="4"/>
        <v>45522</v>
      </c>
    </row>
    <row r="6" spans="1:75" ht="30" customHeight="1" thickBot="1" x14ac:dyDescent="0.4">
      <c r="A6" s="96" t="s">
        <v>83</v>
      </c>
      <c r="B6" s="97" t="s">
        <v>82</v>
      </c>
      <c r="C6" s="97" t="s">
        <v>81</v>
      </c>
      <c r="D6" s="97"/>
      <c r="E6" s="97" t="s">
        <v>80</v>
      </c>
      <c r="F6" s="98" t="str">
        <f t="shared" ref="F6:AK6" si="5">LEFT(TEXT(F5,"ddd"),1)</f>
        <v>M</v>
      </c>
      <c r="G6" s="98" t="str">
        <f t="shared" si="5"/>
        <v>T</v>
      </c>
      <c r="H6" s="98" t="str">
        <f t="shared" si="5"/>
        <v>W</v>
      </c>
      <c r="I6" s="98" t="str">
        <f t="shared" si="5"/>
        <v>T</v>
      </c>
      <c r="J6" s="98" t="str">
        <f t="shared" si="5"/>
        <v>F</v>
      </c>
      <c r="K6" s="98" t="str">
        <f t="shared" si="5"/>
        <v>S</v>
      </c>
      <c r="L6" s="98" t="str">
        <f t="shared" si="5"/>
        <v>S</v>
      </c>
      <c r="M6" s="98" t="str">
        <f t="shared" si="5"/>
        <v>M</v>
      </c>
      <c r="N6" s="98" t="str">
        <f t="shared" si="5"/>
        <v>T</v>
      </c>
      <c r="O6" s="98" t="str">
        <f t="shared" si="5"/>
        <v>W</v>
      </c>
      <c r="P6" s="98" t="str">
        <f t="shared" si="5"/>
        <v>T</v>
      </c>
      <c r="Q6" s="98" t="str">
        <f t="shared" si="5"/>
        <v>F</v>
      </c>
      <c r="R6" s="98" t="str">
        <f t="shared" si="5"/>
        <v>S</v>
      </c>
      <c r="S6" s="98" t="str">
        <f t="shared" si="5"/>
        <v>S</v>
      </c>
      <c r="T6" s="98" t="str">
        <f t="shared" si="5"/>
        <v>M</v>
      </c>
      <c r="U6" s="98" t="str">
        <f t="shared" si="5"/>
        <v>T</v>
      </c>
      <c r="V6" s="98" t="str">
        <f t="shared" si="5"/>
        <v>W</v>
      </c>
      <c r="W6" s="98" t="str">
        <f t="shared" si="5"/>
        <v>T</v>
      </c>
      <c r="X6" s="98" t="str">
        <f t="shared" si="5"/>
        <v>F</v>
      </c>
      <c r="Y6" s="98" t="str">
        <f t="shared" si="5"/>
        <v>S</v>
      </c>
      <c r="Z6" s="98" t="str">
        <f t="shared" si="5"/>
        <v>S</v>
      </c>
      <c r="AA6" s="98" t="str">
        <f t="shared" si="5"/>
        <v>M</v>
      </c>
      <c r="AB6" s="98" t="str">
        <f t="shared" si="5"/>
        <v>T</v>
      </c>
      <c r="AC6" s="98" t="str">
        <f t="shared" si="5"/>
        <v>W</v>
      </c>
      <c r="AD6" s="98" t="str">
        <f t="shared" si="5"/>
        <v>T</v>
      </c>
      <c r="AE6" s="98" t="str">
        <f t="shared" si="5"/>
        <v>F</v>
      </c>
      <c r="AF6" s="98" t="str">
        <f t="shared" si="5"/>
        <v>S</v>
      </c>
      <c r="AG6" s="98" t="str">
        <f t="shared" si="5"/>
        <v>S</v>
      </c>
      <c r="AH6" s="98" t="str">
        <f t="shared" si="5"/>
        <v>M</v>
      </c>
      <c r="AI6" s="98" t="str">
        <f t="shared" si="5"/>
        <v>T</v>
      </c>
      <c r="AJ6" s="98" t="str">
        <f t="shared" si="5"/>
        <v>W</v>
      </c>
      <c r="AK6" s="98" t="str">
        <f t="shared" si="5"/>
        <v>T</v>
      </c>
      <c r="AL6" s="98" t="str">
        <f t="shared" ref="AL6:BQ6" si="6">LEFT(TEXT(AL5,"ddd"),1)</f>
        <v>F</v>
      </c>
      <c r="AM6" s="98" t="str">
        <f t="shared" si="6"/>
        <v>S</v>
      </c>
      <c r="AN6" s="98" t="str">
        <f t="shared" si="6"/>
        <v>S</v>
      </c>
      <c r="AO6" s="98" t="str">
        <f t="shared" si="6"/>
        <v>M</v>
      </c>
      <c r="AP6" s="98" t="str">
        <f t="shared" si="6"/>
        <v>T</v>
      </c>
      <c r="AQ6" s="98" t="str">
        <f t="shared" si="6"/>
        <v>W</v>
      </c>
      <c r="AR6" s="98" t="str">
        <f t="shared" si="6"/>
        <v>T</v>
      </c>
      <c r="AS6" s="98" t="str">
        <f t="shared" si="6"/>
        <v>F</v>
      </c>
      <c r="AT6" s="98" t="str">
        <f t="shared" si="6"/>
        <v>S</v>
      </c>
      <c r="AU6" s="98" t="str">
        <f t="shared" si="6"/>
        <v>S</v>
      </c>
      <c r="AV6" s="98" t="str">
        <f t="shared" si="6"/>
        <v>M</v>
      </c>
      <c r="AW6" s="98" t="str">
        <f t="shared" si="6"/>
        <v>T</v>
      </c>
      <c r="AX6" s="98" t="str">
        <f t="shared" si="6"/>
        <v>W</v>
      </c>
      <c r="AY6" s="98" t="str">
        <f t="shared" si="6"/>
        <v>T</v>
      </c>
      <c r="AZ6" s="98" t="str">
        <f t="shared" si="6"/>
        <v>F</v>
      </c>
      <c r="BA6" s="98" t="str">
        <f t="shared" si="6"/>
        <v>S</v>
      </c>
      <c r="BB6" s="98" t="str">
        <f t="shared" si="6"/>
        <v>S</v>
      </c>
      <c r="BC6" s="98" t="str">
        <f t="shared" si="6"/>
        <v>M</v>
      </c>
      <c r="BD6" s="98" t="str">
        <f t="shared" si="6"/>
        <v>T</v>
      </c>
      <c r="BE6" s="98" t="str">
        <f t="shared" si="6"/>
        <v>W</v>
      </c>
      <c r="BF6" s="98" t="str">
        <f t="shared" si="6"/>
        <v>T</v>
      </c>
      <c r="BG6" s="98" t="str">
        <f t="shared" si="6"/>
        <v>F</v>
      </c>
      <c r="BH6" s="98" t="str">
        <f t="shared" si="6"/>
        <v>S</v>
      </c>
      <c r="BI6" s="98" t="str">
        <f t="shared" si="6"/>
        <v>S</v>
      </c>
      <c r="BJ6" s="98" t="str">
        <f t="shared" si="6"/>
        <v>M</v>
      </c>
      <c r="BK6" s="98" t="str">
        <f t="shared" si="6"/>
        <v>T</v>
      </c>
      <c r="BL6" s="98" t="str">
        <f t="shared" si="6"/>
        <v>W</v>
      </c>
      <c r="BM6" s="98" t="str">
        <f t="shared" si="6"/>
        <v>T</v>
      </c>
      <c r="BN6" s="98" t="str">
        <f t="shared" si="6"/>
        <v>F</v>
      </c>
      <c r="BO6" s="98" t="str">
        <f t="shared" si="6"/>
        <v>S</v>
      </c>
      <c r="BP6" s="98" t="str">
        <f t="shared" si="6"/>
        <v>S</v>
      </c>
      <c r="BQ6" s="98" t="str">
        <f t="shared" si="6"/>
        <v>M</v>
      </c>
      <c r="BR6" s="98" t="str">
        <f t="shared" ref="BR6:BW6" si="7">LEFT(TEXT(BR5,"ddd"),1)</f>
        <v>T</v>
      </c>
      <c r="BS6" s="98" t="str">
        <f t="shared" si="7"/>
        <v>W</v>
      </c>
      <c r="BT6" s="98" t="str">
        <f t="shared" si="7"/>
        <v>T</v>
      </c>
      <c r="BU6" s="98" t="str">
        <f t="shared" si="7"/>
        <v>F</v>
      </c>
      <c r="BV6" s="98" t="str">
        <f t="shared" si="7"/>
        <v>S</v>
      </c>
      <c r="BW6" s="98" t="str">
        <f t="shared" si="7"/>
        <v>S</v>
      </c>
    </row>
    <row r="7" spans="1:75" ht="30" hidden="1" customHeight="1" thickBot="1" x14ac:dyDescent="0.4">
      <c r="B7"/>
      <c r="E7" t="str">
        <f>IF(OR(ISBLANK(task_start),ISBLANK(task_end)),"",task_end-task_start+1)</f>
        <v/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</row>
    <row r="8" spans="1:75" s="31" customFormat="1" ht="18" customHeight="1" thickTop="1" thickBot="1" x14ac:dyDescent="0.4">
      <c r="A8" s="94" t="s">
        <v>181</v>
      </c>
      <c r="B8" s="93"/>
      <c r="C8" s="92"/>
      <c r="D8" s="91"/>
      <c r="E8" s="91" t="str">
        <f>IF(OR(ISBLANK(task_start),ISBLANK(task_end)),"",task_end-task_start+1)</f>
        <v/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89"/>
    </row>
    <row r="9" spans="1:75" s="26" customFormat="1" ht="18" customHeight="1" thickTop="1" thickBot="1" x14ac:dyDescent="0.4">
      <c r="A9" s="99" t="s">
        <v>180</v>
      </c>
      <c r="B9" s="100">
        <f>Project_Start</f>
        <v>45453</v>
      </c>
      <c r="C9" s="101">
        <v>13</v>
      </c>
      <c r="D9" s="88"/>
      <c r="E9" s="88">
        <f>IF(OR(ISBLANK(task_start),ISBLANK(task_end)),"",task_end-task_start+1)</f>
        <v>-45439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7"/>
      <c r="S9" s="87"/>
      <c r="T9" s="86"/>
      <c r="U9" s="86"/>
      <c r="V9" s="86"/>
      <c r="W9" s="84"/>
      <c r="X9" s="84"/>
      <c r="Y9" s="85"/>
      <c r="Z9" s="85"/>
      <c r="AA9" s="84"/>
      <c r="AB9" s="84"/>
      <c r="AC9" s="84"/>
      <c r="AD9" s="84"/>
      <c r="AE9" s="84"/>
      <c r="AF9" s="85"/>
      <c r="AG9" s="85"/>
      <c r="AH9" s="84"/>
      <c r="AI9" s="84"/>
      <c r="AJ9" s="84"/>
      <c r="AK9" s="84"/>
      <c r="AL9" s="84"/>
      <c r="AM9" s="85"/>
      <c r="AN9" s="85"/>
      <c r="AO9" s="84"/>
      <c r="AP9" s="84"/>
      <c r="AQ9" s="84"/>
      <c r="AR9" s="84"/>
      <c r="AS9" s="84"/>
      <c r="AT9" s="85"/>
      <c r="AU9" s="85"/>
      <c r="AV9" s="84"/>
      <c r="AW9" s="84"/>
      <c r="AX9" s="84"/>
      <c r="AY9" s="84"/>
      <c r="AZ9" s="84"/>
      <c r="BA9" s="85"/>
      <c r="BB9" s="85"/>
      <c r="BC9" s="84"/>
      <c r="BD9" s="84"/>
      <c r="BE9" s="84"/>
      <c r="BF9" s="84"/>
      <c r="BG9" s="84"/>
      <c r="BH9" s="85"/>
      <c r="BI9" s="85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</row>
    <row r="10" spans="1:75" s="80" customFormat="1" ht="18" customHeight="1" thickTop="1" thickBot="1" x14ac:dyDescent="0.4">
      <c r="A10" s="102" t="s">
        <v>179</v>
      </c>
      <c r="B10" s="103"/>
      <c r="C10" s="104"/>
      <c r="D10" s="83"/>
      <c r="E10" s="83" t="str">
        <f>IF(OR(ISBLANK(task_start),ISBLANK(task_end)),"",task_end-task_start+1)</f>
        <v/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1"/>
    </row>
    <row r="11" spans="1:75" s="26" customFormat="1" ht="18" customHeight="1" thickTop="1" thickBot="1" x14ac:dyDescent="0.4">
      <c r="A11" s="99" t="s">
        <v>178</v>
      </c>
      <c r="B11" s="105">
        <f>B9</f>
        <v>45453</v>
      </c>
      <c r="C11" s="106">
        <v>15</v>
      </c>
      <c r="D11" s="72"/>
      <c r="E11" s="72">
        <f>IF(OR(ISBLANK(task_start),ISBLANK(task_end)),"",task_end-task_start+1)</f>
        <v>-45437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5"/>
      <c r="W11" s="54"/>
      <c r="X11" s="54"/>
      <c r="Y11" s="54"/>
      <c r="Z11" s="54"/>
      <c r="AA11" s="52"/>
      <c r="AB11" s="52"/>
      <c r="AC11" s="52"/>
      <c r="AD11" s="52"/>
      <c r="AE11" s="52"/>
      <c r="AF11" s="53"/>
      <c r="AG11" s="53"/>
      <c r="AH11" s="52"/>
      <c r="AI11" s="52"/>
      <c r="AJ11" s="52"/>
      <c r="AK11" s="52"/>
      <c r="AL11" s="52"/>
      <c r="AM11" s="53"/>
      <c r="AN11" s="53"/>
      <c r="AO11" s="52"/>
      <c r="AP11" s="52"/>
      <c r="AQ11" s="52"/>
      <c r="AR11" s="52"/>
      <c r="AS11" s="52"/>
      <c r="AT11" s="53"/>
      <c r="AU11" s="53"/>
      <c r="AV11" s="52"/>
      <c r="AW11" s="52"/>
      <c r="AX11" s="52"/>
      <c r="AY11" s="52"/>
      <c r="AZ11" s="52"/>
      <c r="BA11" s="53"/>
      <c r="BB11" s="53"/>
      <c r="BC11" s="52"/>
      <c r="BD11" s="52"/>
      <c r="BE11" s="52"/>
      <c r="BF11" s="52"/>
      <c r="BG11" s="52"/>
      <c r="BH11" s="53"/>
      <c r="BI11" s="53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</row>
    <row r="12" spans="1:75" s="26" customFormat="1" ht="18" customHeight="1" thickBot="1" x14ac:dyDescent="0.4">
      <c r="A12" s="107" t="s">
        <v>177</v>
      </c>
      <c r="B12" s="108">
        <f>B9</f>
        <v>45453</v>
      </c>
      <c r="C12" s="109">
        <v>15</v>
      </c>
      <c r="D12" s="79"/>
      <c r="E12" s="79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78"/>
      <c r="W12" s="66"/>
      <c r="X12" s="66"/>
      <c r="Y12" s="66"/>
      <c r="Z12" s="66"/>
      <c r="AA12" s="63"/>
      <c r="AB12" s="63"/>
      <c r="AC12" s="63"/>
      <c r="AD12" s="63"/>
      <c r="AE12" s="63"/>
      <c r="AF12" s="64"/>
      <c r="AG12" s="64"/>
      <c r="AH12" s="63"/>
      <c r="AI12" s="63"/>
      <c r="AJ12" s="63"/>
      <c r="AK12" s="63"/>
      <c r="AL12" s="63"/>
      <c r="AM12" s="64"/>
      <c r="AN12" s="64"/>
      <c r="AO12" s="63"/>
      <c r="AP12" s="63"/>
      <c r="AQ12" s="63"/>
      <c r="AR12" s="63"/>
      <c r="AS12" s="63"/>
      <c r="AT12" s="64"/>
      <c r="AU12" s="64"/>
      <c r="AV12" s="63"/>
      <c r="AW12" s="63"/>
      <c r="AX12" s="63"/>
      <c r="AY12" s="63"/>
      <c r="AZ12" s="63"/>
      <c r="BA12" s="64"/>
      <c r="BB12" s="64"/>
      <c r="BC12" s="63"/>
      <c r="BD12" s="63"/>
      <c r="BE12" s="63"/>
      <c r="BF12" s="63"/>
      <c r="BG12" s="63"/>
      <c r="BH12" s="64"/>
      <c r="BI12" s="64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</row>
    <row r="13" spans="1:75" s="73" customFormat="1" ht="18" customHeight="1" thickTop="1" thickBot="1" x14ac:dyDescent="0.4">
      <c r="A13" s="110" t="s">
        <v>176</v>
      </c>
      <c r="B13" s="111"/>
      <c r="C13" s="112"/>
      <c r="D13" s="77"/>
      <c r="E13" s="77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6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4"/>
    </row>
    <row r="14" spans="1:75" s="26" customFormat="1" ht="18" customHeight="1" thickTop="1" thickBot="1" x14ac:dyDescent="0.4">
      <c r="A14" s="113" t="s">
        <v>175</v>
      </c>
      <c r="B14" s="105">
        <f>B9</f>
        <v>45453</v>
      </c>
      <c r="C14" s="106">
        <v>12</v>
      </c>
      <c r="D14" s="72"/>
      <c r="E14" s="72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71"/>
      <c r="W14" s="52"/>
      <c r="X14" s="52"/>
      <c r="Y14" s="53"/>
      <c r="Z14" s="53"/>
      <c r="AA14" s="52"/>
      <c r="AB14" s="52"/>
      <c r="AC14" s="52"/>
      <c r="AD14" s="52"/>
      <c r="AE14" s="52"/>
      <c r="AF14" s="53"/>
      <c r="AG14" s="53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</row>
    <row r="15" spans="1:75" s="26" customFormat="1" ht="18" customHeight="1" thickBot="1" x14ac:dyDescent="0.4">
      <c r="A15" s="114" t="s">
        <v>174</v>
      </c>
      <c r="B15" s="115">
        <f>B9</f>
        <v>45453</v>
      </c>
      <c r="C15" s="116">
        <v>12</v>
      </c>
      <c r="D15" s="27"/>
      <c r="E15" s="2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2"/>
      <c r="X15" s="2"/>
      <c r="Y15" s="3"/>
      <c r="Z15" s="3"/>
      <c r="AA15" s="2"/>
      <c r="AB15" s="2"/>
      <c r="AC15" s="2"/>
      <c r="AD15" s="2"/>
      <c r="AE15" s="2"/>
      <c r="AF15" s="3"/>
      <c r="AG15" s="3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26" customFormat="1" ht="18" customHeight="1" thickBot="1" x14ac:dyDescent="0.4">
      <c r="A16" s="113" t="s">
        <v>173</v>
      </c>
      <c r="B16" s="115">
        <f>B15+7</f>
        <v>45460</v>
      </c>
      <c r="C16" s="116">
        <v>12</v>
      </c>
      <c r="D16" s="27"/>
      <c r="E16" s="27"/>
      <c r="F16" s="2"/>
      <c r="G16" s="2"/>
      <c r="H16" s="2"/>
      <c r="I16" s="2"/>
      <c r="J16" s="2"/>
      <c r="K16" s="2"/>
      <c r="L16" s="2"/>
      <c r="M16" s="4"/>
      <c r="N16" s="4"/>
      <c r="O16" s="4"/>
      <c r="P16" s="4"/>
      <c r="Q16" s="4"/>
      <c r="R16" s="4"/>
      <c r="S16" s="4"/>
      <c r="T16" s="4"/>
      <c r="U16" s="4"/>
      <c r="V16" s="13"/>
      <c r="W16" s="4"/>
      <c r="X16" s="4"/>
      <c r="Y16" s="4"/>
      <c r="Z16" s="4"/>
      <c r="AA16" s="4"/>
      <c r="AB16" s="4"/>
      <c r="AC16" s="2"/>
      <c r="AD16" s="2"/>
      <c r="AE16" s="2"/>
      <c r="AF16" s="3"/>
      <c r="AG16" s="3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26" customFormat="1" ht="18" customHeight="1" thickBot="1" x14ac:dyDescent="0.4">
      <c r="A17" s="114" t="s">
        <v>172</v>
      </c>
      <c r="B17" s="115">
        <f>B16+7</f>
        <v>45467</v>
      </c>
      <c r="C17" s="116">
        <v>12</v>
      </c>
      <c r="D17" s="27"/>
      <c r="E17" s="2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3"/>
      <c r="T17" s="4"/>
      <c r="U17" s="4"/>
      <c r="V17" s="13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26" customFormat="1" ht="18" customHeight="1" thickBot="1" x14ac:dyDescent="0.4">
      <c r="A18" s="113" t="s">
        <v>171</v>
      </c>
      <c r="B18" s="115">
        <f>B17</f>
        <v>45467</v>
      </c>
      <c r="C18" s="116">
        <v>12</v>
      </c>
      <c r="D18" s="27"/>
      <c r="E18" s="2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"/>
      <c r="S18" s="3"/>
      <c r="T18" s="4"/>
      <c r="U18" s="4"/>
      <c r="V18" s="13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26" customFormat="1" ht="18" customHeight="1" thickBot="1" x14ac:dyDescent="0.4">
      <c r="A19" s="114" t="s">
        <v>170</v>
      </c>
      <c r="B19" s="117">
        <f>B18+7</f>
        <v>45474</v>
      </c>
      <c r="C19" s="116">
        <v>12</v>
      </c>
      <c r="D19" s="27"/>
      <c r="E19" s="2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"/>
      <c r="S19" s="3"/>
      <c r="T19" s="2"/>
      <c r="U19" s="2"/>
      <c r="V19" s="5"/>
      <c r="W19" s="2"/>
      <c r="X19" s="2"/>
      <c r="Y19" s="3"/>
      <c r="Z19" s="3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18" customHeight="1" thickBot="1" x14ac:dyDescent="0.4">
      <c r="A20" s="113" t="s">
        <v>169</v>
      </c>
      <c r="B20" s="117">
        <f>B19+7</f>
        <v>45481</v>
      </c>
      <c r="C20" s="116">
        <v>12</v>
      </c>
      <c r="D20" s="27"/>
      <c r="E20" s="2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"/>
      <c r="S20" s="3"/>
      <c r="T20" s="2"/>
      <c r="U20" s="2"/>
      <c r="V20" s="5"/>
      <c r="W20" s="2"/>
      <c r="X20" s="2"/>
      <c r="Y20" s="3"/>
      <c r="Z20" s="3"/>
      <c r="AA20" s="2"/>
      <c r="AB20" s="2"/>
      <c r="AC20" s="2"/>
      <c r="AD20" s="2"/>
      <c r="AE20" s="2"/>
      <c r="AF20" s="3"/>
      <c r="AG20" s="3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ht="18" customHeight="1" thickBot="1" x14ac:dyDescent="0.4">
      <c r="A21" s="114" t="s">
        <v>168</v>
      </c>
      <c r="B21" s="117">
        <f>B20+7</f>
        <v>45488</v>
      </c>
      <c r="C21" s="116">
        <v>8</v>
      </c>
      <c r="D21" s="27"/>
      <c r="E21" s="2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  <c r="S21" s="3"/>
      <c r="T21" s="2"/>
      <c r="U21" s="2"/>
      <c r="V21" s="5"/>
      <c r="W21" s="2"/>
      <c r="X21" s="2"/>
      <c r="Y21" s="3"/>
      <c r="Z21" s="3"/>
      <c r="AA21" s="2"/>
      <c r="AB21" s="2"/>
      <c r="AC21" s="2"/>
      <c r="AD21" s="2"/>
      <c r="AE21" s="2"/>
      <c r="AF21" s="3"/>
      <c r="AG21" s="3"/>
      <c r="AH21" s="2"/>
      <c r="AI21" s="2"/>
      <c r="AJ21" s="2"/>
      <c r="AK21" s="2"/>
      <c r="AL21" s="2"/>
      <c r="AM21" s="2"/>
      <c r="AN21" s="2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ht="18" customHeight="1" thickBot="1" x14ac:dyDescent="0.4">
      <c r="A22" s="113" t="s">
        <v>167</v>
      </c>
      <c r="B22" s="117">
        <f>B21+7</f>
        <v>45495</v>
      </c>
      <c r="C22" s="116">
        <v>13</v>
      </c>
      <c r="D22" s="27"/>
      <c r="E22" s="2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/>
      <c r="S22" s="3"/>
      <c r="T22" s="2"/>
      <c r="U22" s="2"/>
      <c r="V22" s="5"/>
      <c r="W22" s="2"/>
      <c r="X22" s="2"/>
      <c r="Y22" s="3"/>
      <c r="Z22" s="3"/>
      <c r="AA22" s="2"/>
      <c r="AB22" s="2"/>
      <c r="AC22" s="2"/>
      <c r="AD22" s="2"/>
      <c r="AE22" s="2"/>
      <c r="AF22" s="3"/>
      <c r="AG22" s="3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ht="18" customHeight="1" x14ac:dyDescent="0.35"/>
    <row r="24" spans="1:75" ht="18" customHeight="1" x14ac:dyDescent="0.35"/>
    <row r="25" spans="1:75" ht="18" customHeight="1" x14ac:dyDescent="0.35"/>
    <row r="26" spans="1:75" ht="18" customHeight="1" x14ac:dyDescent="0.35"/>
    <row r="27" spans="1:75" ht="18" customHeight="1" x14ac:dyDescent="0.35"/>
    <row r="28" spans="1:75" ht="18" customHeight="1" x14ac:dyDescent="0.35"/>
    <row r="29" spans="1:75" ht="18" customHeight="1" x14ac:dyDescent="0.35"/>
    <row r="30" spans="1:75" ht="18" customHeight="1" x14ac:dyDescent="0.35"/>
    <row r="31" spans="1:75" ht="18" customHeight="1" x14ac:dyDescent="0.35"/>
    <row r="32" spans="1:75" ht="18" customHeight="1" x14ac:dyDescent="0.35"/>
    <row r="33" ht="18" customHeight="1" x14ac:dyDescent="0.35"/>
    <row r="34" ht="18" customHeight="1" x14ac:dyDescent="0.35"/>
    <row r="35" ht="18" customHeight="1" x14ac:dyDescent="0.35"/>
    <row r="36" ht="18" customHeight="1" x14ac:dyDescent="0.35"/>
    <row r="37" ht="18" customHeight="1" x14ac:dyDescent="0.35"/>
    <row r="38" ht="18" customHeight="1" x14ac:dyDescent="0.35"/>
    <row r="39" ht="18" customHeight="1" x14ac:dyDescent="0.35"/>
    <row r="40" ht="18" customHeight="1" x14ac:dyDescent="0.35"/>
    <row r="41" ht="18" customHeight="1" x14ac:dyDescent="0.35"/>
    <row r="42" ht="18" customHeight="1" x14ac:dyDescent="0.35"/>
    <row r="43" ht="18" customHeight="1" x14ac:dyDescent="0.35"/>
    <row r="44" ht="18" customHeight="1" x14ac:dyDescent="0.35"/>
    <row r="45" ht="18" customHeight="1" x14ac:dyDescent="0.35"/>
    <row r="46" ht="18" customHeight="1" x14ac:dyDescent="0.35"/>
    <row r="47" ht="18" customHeight="1" x14ac:dyDescent="0.35"/>
    <row r="48" ht="18" customHeight="1" x14ac:dyDescent="0.35"/>
    <row r="49" ht="18" customHeight="1" x14ac:dyDescent="0.35"/>
    <row r="50" ht="18" customHeight="1" x14ac:dyDescent="0.35"/>
    <row r="51" ht="18" customHeight="1" x14ac:dyDescent="0.35"/>
    <row r="52" ht="18" customHeight="1" x14ac:dyDescent="0.35"/>
    <row r="53" ht="18" customHeight="1" x14ac:dyDescent="0.35"/>
    <row r="54" ht="18" customHeight="1" x14ac:dyDescent="0.35"/>
    <row r="55" ht="18" customHeight="1" x14ac:dyDescent="0.35"/>
    <row r="56" ht="18" customHeight="1" x14ac:dyDescent="0.35"/>
    <row r="57" ht="18" customHeight="1" x14ac:dyDescent="0.35"/>
    <row r="58" ht="18" customHeight="1" x14ac:dyDescent="0.35"/>
    <row r="59" ht="18" customHeight="1" x14ac:dyDescent="0.35"/>
    <row r="60" ht="18" customHeight="1" x14ac:dyDescent="0.35"/>
    <row r="61" ht="18" customHeight="1" x14ac:dyDescent="0.35"/>
    <row r="62" ht="18" customHeight="1" x14ac:dyDescent="0.35"/>
    <row r="63" ht="18" customHeight="1" x14ac:dyDescent="0.35"/>
    <row r="64" ht="18" customHeight="1" x14ac:dyDescent="0.35"/>
    <row r="65" ht="18" customHeight="1" x14ac:dyDescent="0.35"/>
    <row r="66" ht="18" customHeight="1" x14ac:dyDescent="0.35"/>
    <row r="67" ht="18" customHeight="1" x14ac:dyDescent="0.35"/>
    <row r="68" ht="18" customHeight="1" x14ac:dyDescent="0.35"/>
    <row r="69" ht="18" customHeight="1" x14ac:dyDescent="0.35"/>
    <row r="70" ht="18" customHeight="1" x14ac:dyDescent="0.35"/>
    <row r="71" ht="18" customHeight="1" x14ac:dyDescent="0.35"/>
    <row r="72" ht="18" customHeight="1" x14ac:dyDescent="0.35"/>
    <row r="73" ht="18" customHeight="1" x14ac:dyDescent="0.35"/>
  </sheetData>
  <mergeCells count="1">
    <mergeCell ref="B3:C3"/>
  </mergeCells>
  <conditionalFormatting sqref="F5:BV22">
    <cfRule type="expression" dxfId="5" priority="4">
      <formula>AND(TODAY()&gt;=F$5,TODAY()&lt;G$5)</formula>
    </cfRule>
  </conditionalFormatting>
  <conditionalFormatting sqref="F7:BV22">
    <cfRule type="expression" dxfId="4" priority="3" stopIfTrue="1">
      <formula>AND(task_end&gt;=F$5,task_start&lt;G$5)</formula>
    </cfRule>
  </conditionalFormatting>
  <conditionalFormatting sqref="F7:BW22">
    <cfRule type="expression" dxfId="3" priority="2">
      <formula>AND(task_start&lt;=F$5,ROUNDDOWN((task_end-task_start+1)*task_progress,0)+task_start-1&gt;=F$5)</formula>
    </cfRule>
  </conditionalFormatting>
  <conditionalFormatting sqref="K8:L22 R8:S22 Y8:Z22 AF8:AG22 AM8:AN22 AT8:AU22 BA8:BB22 BH8:BI22 BO8:BP22 BV8:BW22">
    <cfRule type="expression" dxfId="2" priority="1">
      <formula>$K$6:$L$6="S"</formula>
    </cfRule>
  </conditionalFormatting>
  <conditionalFormatting sqref="BW5:BW22">
    <cfRule type="expression" dxfId="1" priority="5">
      <formula>AND(TODAY()&gt;=BW$5,TODAY()&lt;#REF!)</formula>
    </cfRule>
  </conditionalFormatting>
  <conditionalFormatting sqref="BW7:BW22">
    <cfRule type="expression" dxfId="0" priority="7" stopIfTrue="1">
      <formula>AND(task_end&gt;=BW$5,task_start&lt;#REF!)</formula>
    </cfRule>
  </conditionalFormatting>
  <dataValidations count="1">
    <dataValidation type="whole" operator="greaterThanOrEqual" allowBlank="1" showInputMessage="1" promptTitle="Display Week" prompt="Changing this number will scroll the Gantt Chart view." sqref="B4" xr:uid="{A8B4A7D5-B3FE-457F-8F39-4E68200B5798}">
      <formula1>1</formula1>
    </dataValidation>
  </dataValidations>
  <printOptions horizontalCentered="1"/>
  <pageMargins left="0.35" right="0.35" top="0.35" bottom="0.5" header="0.3" footer="0.3"/>
  <pageSetup paperSize="8" scale="54" fitToHeight="0" orientation="landscape" horizontalDpi="1200" verticalDpi="1200" r:id="rId1"/>
  <headerFooter differentFirst="1" scaleWithDoc="0">
    <oddFooter>Page &amp;P of &amp;N</oddFooter>
  </headerFooter>
  <customProperties>
    <customPr name="QAA_DRILLPATH_NODE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EFDAFD9329204E81CA2EEFF5887135" ma:contentTypeVersion="16" ma:contentTypeDescription="Create a new document." ma:contentTypeScope="" ma:versionID="933533bba53cc20a6fe13400d596720f">
  <xsd:schema xmlns:xsd="http://www.w3.org/2001/XMLSchema" xmlns:xs="http://www.w3.org/2001/XMLSchema" xmlns:p="http://schemas.microsoft.com/office/2006/metadata/properties" xmlns:ns3="d8d42b24-20b9-4cbd-b2c9-237636e0925e" xmlns:ns4="053ce062-6345-46e5-aab4-a75d9642c391" targetNamespace="http://schemas.microsoft.com/office/2006/metadata/properties" ma:root="true" ma:fieldsID="2ff49ba49a24a606f5b19fc75327070c" ns3:_="" ns4:_="">
    <xsd:import namespace="d8d42b24-20b9-4cbd-b2c9-237636e0925e"/>
    <xsd:import namespace="053ce062-6345-46e5-aab4-a75d9642c39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d42b24-20b9-4cbd-b2c9-237636e092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3ce062-6345-46e5-aab4-a75d9642c3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8d42b24-20b9-4cbd-b2c9-237636e0925e" xsi:nil="true"/>
  </documentManagement>
</p:properties>
</file>

<file path=customXml/itemProps1.xml><?xml version="1.0" encoding="utf-8"?>
<ds:datastoreItem xmlns:ds="http://schemas.openxmlformats.org/officeDocument/2006/customXml" ds:itemID="{FACEBAC6-B32D-4287-A646-A911CD107C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d42b24-20b9-4cbd-b2c9-237636e0925e"/>
    <ds:schemaRef ds:uri="053ce062-6345-46e5-aab4-a75d9642c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14DED4-5481-4A14-936B-FA8458B081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16393D-E7C9-44D5-AA0D-9C5069EA116A}">
  <ds:schemaRefs>
    <ds:schemaRef ds:uri="http://purl.org/dc/terms/"/>
    <ds:schemaRef ds:uri="http://purl.org/dc/elements/1.1/"/>
    <ds:schemaRef ds:uri="d8d42b24-20b9-4cbd-b2c9-237636e0925e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053ce062-6345-46e5-aab4-a75d9642c391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Urban 1</vt:lpstr>
      <vt:lpstr>Urban 2</vt:lpstr>
      <vt:lpstr>Rural</vt:lpstr>
      <vt:lpstr>Rural!Display_Week</vt:lpstr>
      <vt:lpstr>'Urban 1'!Display_Week</vt:lpstr>
      <vt:lpstr>'Urban 2'!Display_Week</vt:lpstr>
      <vt:lpstr>Rural!Print_Titles</vt:lpstr>
      <vt:lpstr>'Urban 1'!Print_Titles</vt:lpstr>
      <vt:lpstr>'Urban 2'!Print_Titles</vt:lpstr>
      <vt:lpstr>Rural!Project_Start</vt:lpstr>
      <vt:lpstr>'Urban 1'!Project_Start</vt:lpstr>
      <vt:lpstr>'Urban 2'!Project_Start</vt:lpstr>
      <vt:lpstr>Rural!task_end</vt:lpstr>
      <vt:lpstr>'Urban 1'!task_end</vt:lpstr>
      <vt:lpstr>'Urban 2'!task_end</vt:lpstr>
      <vt:lpstr>Rural!task_start</vt:lpstr>
      <vt:lpstr>'Urban 1'!task_start</vt:lpstr>
      <vt:lpstr>'Urban 2'!task_start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Scrivener, Harry</dc:creator>
  <cp:lastModifiedBy>White, Suzanne - Oxfordshire County Council</cp:lastModifiedBy>
  <cp:lastPrinted>2024-05-20T07:35:51Z</cp:lastPrinted>
  <dcterms:created xsi:type="dcterms:W3CDTF">2024-05-17T08:48:26Z</dcterms:created>
  <dcterms:modified xsi:type="dcterms:W3CDTF">2024-06-26T13:58:17Z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0x01010014EFDAFD9329204E81CA2EEFF5887135</vt:lpwstr>
  </property>
</Properties>
</file>